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橘　都民体育大会\H28　都民体育大会\第70回冬季大会\実施要項\HP掲載用\70　ホームページ\"/>
    </mc:Choice>
  </mc:AlternateContent>
  <bookViews>
    <workbookView xWindow="0" yWindow="0" windowWidth="20490" windowHeight="6420"/>
  </bookViews>
  <sheets>
    <sheet name="スキー競技会参加申込書 " sheetId="4" r:id="rId1"/>
    <sheet name="記入例" sheetId="5" r:id="rId2"/>
  </sheets>
  <definedNames>
    <definedName name="_xlnm.Print_Area" localSheetId="0">'スキー競技会参加申込書 '!$A$1:$P$68</definedName>
    <definedName name="_xlnm.Print_Area" localSheetId="1">記入例!$A$1:$P$68</definedName>
  </definedNames>
  <calcPr calcId="152511"/>
</workbook>
</file>

<file path=xl/calcChain.xml><?xml version="1.0" encoding="utf-8"?>
<calcChain xmlns="http://schemas.openxmlformats.org/spreadsheetml/2006/main">
  <c r="G19" i="4" l="1"/>
  <c r="G16" i="4"/>
  <c r="Y65" i="5"/>
  <c r="G65" i="5"/>
  <c r="Y64" i="5"/>
  <c r="G64" i="5"/>
  <c r="Y63" i="5"/>
  <c r="G63" i="5"/>
  <c r="Y62" i="5"/>
  <c r="G62" i="5"/>
  <c r="Y61" i="5"/>
  <c r="G61" i="5"/>
  <c r="Y60" i="5"/>
  <c r="G60" i="5"/>
  <c r="Y59" i="5"/>
  <c r="G59" i="5"/>
  <c r="Y58" i="5"/>
  <c r="G58" i="5"/>
  <c r="Y57" i="5"/>
  <c r="G57" i="5"/>
  <c r="Y56" i="5"/>
  <c r="G56" i="5"/>
  <c r="Y55" i="5"/>
  <c r="G55" i="5"/>
  <c r="Y54" i="5"/>
  <c r="G54" i="5"/>
  <c r="Y53" i="5"/>
  <c r="G53" i="5"/>
  <c r="Y52" i="5"/>
  <c r="G52" i="5"/>
  <c r="Y51" i="5"/>
  <c r="G51" i="5"/>
  <c r="Y50" i="5"/>
  <c r="G50" i="5"/>
  <c r="Y49" i="5"/>
  <c r="G49" i="5"/>
  <c r="Y48" i="5"/>
  <c r="G48" i="5"/>
  <c r="Y47" i="5"/>
  <c r="G47" i="5"/>
  <c r="Y46" i="5"/>
  <c r="G46" i="5"/>
  <c r="Y45" i="5"/>
  <c r="Y44" i="5"/>
  <c r="G44" i="5"/>
  <c r="Y43" i="5"/>
  <c r="G43" i="5"/>
  <c r="Y42" i="5"/>
  <c r="G42" i="5"/>
  <c r="Y41" i="5"/>
  <c r="G41" i="5"/>
  <c r="Y40" i="5"/>
  <c r="G40" i="5"/>
  <c r="D39" i="5"/>
  <c r="Y38" i="5"/>
  <c r="G38" i="5"/>
  <c r="Y37" i="5"/>
  <c r="G37" i="5"/>
  <c r="Y36" i="5"/>
  <c r="G36" i="5"/>
  <c r="Y35" i="5"/>
  <c r="G35" i="5"/>
  <c r="Y34" i="5"/>
  <c r="G34" i="5"/>
  <c r="Y33" i="5"/>
  <c r="G33" i="5"/>
  <c r="Y32" i="5"/>
  <c r="G32" i="5"/>
  <c r="Y31" i="5"/>
  <c r="G31" i="5"/>
  <c r="Y30" i="5"/>
  <c r="G30" i="5"/>
  <c r="Y29" i="5"/>
  <c r="G29" i="5"/>
  <c r="Y28" i="5"/>
  <c r="G28" i="5"/>
  <c r="Y27" i="5"/>
  <c r="G27" i="5"/>
  <c r="Y26" i="5"/>
  <c r="G26" i="5"/>
  <c r="Y25" i="5"/>
  <c r="G25" i="5"/>
  <c r="Y24" i="5"/>
  <c r="G24" i="5"/>
  <c r="Y23" i="5"/>
  <c r="G23" i="5"/>
  <c r="Y22" i="5"/>
  <c r="G22" i="5"/>
  <c r="Y21" i="5"/>
  <c r="G21" i="5"/>
  <c r="Y20" i="5"/>
  <c r="G20" i="5"/>
  <c r="Y19" i="5"/>
  <c r="G19" i="5"/>
  <c r="Y18" i="5"/>
  <c r="G18" i="5"/>
  <c r="Y17" i="5"/>
  <c r="G17" i="5"/>
  <c r="Y16" i="5"/>
  <c r="G16" i="5"/>
  <c r="D39" i="4" l="1"/>
  <c r="Y17" i="4" l="1"/>
  <c r="G17" i="4" s="1"/>
  <c r="Y18" i="4"/>
  <c r="G18" i="4" s="1"/>
  <c r="Y19" i="4"/>
  <c r="Y20" i="4"/>
  <c r="G20" i="4" s="1"/>
  <c r="Y21" i="4"/>
  <c r="G21" i="4" s="1"/>
  <c r="Y22" i="4"/>
  <c r="G22" i="4" s="1"/>
  <c r="Y23" i="4"/>
  <c r="G23" i="4" s="1"/>
  <c r="Y24" i="4"/>
  <c r="G24" i="4" s="1"/>
  <c r="Y25" i="4"/>
  <c r="G25" i="4" s="1"/>
  <c r="Y26" i="4"/>
  <c r="G26" i="4" s="1"/>
  <c r="Y27" i="4"/>
  <c r="G27" i="4" s="1"/>
  <c r="Y28" i="4"/>
  <c r="G28" i="4" s="1"/>
  <c r="Y29" i="4"/>
  <c r="G29" i="4" s="1"/>
  <c r="Y30" i="4"/>
  <c r="G30" i="4" s="1"/>
  <c r="Y31" i="4"/>
  <c r="G31" i="4" s="1"/>
  <c r="Y32" i="4"/>
  <c r="G32" i="4" s="1"/>
  <c r="Y33" i="4"/>
  <c r="G33" i="4" s="1"/>
  <c r="Y34" i="4"/>
  <c r="G34" i="4" s="1"/>
  <c r="Y35" i="4"/>
  <c r="G35" i="4" s="1"/>
  <c r="Y36" i="4"/>
  <c r="G36" i="4" s="1"/>
  <c r="Y37" i="4"/>
  <c r="G37" i="4" s="1"/>
  <c r="Y38" i="4"/>
  <c r="G38" i="4" s="1"/>
  <c r="Y40" i="4"/>
  <c r="G40" i="4" s="1"/>
  <c r="Y41" i="4"/>
  <c r="G41" i="4" s="1"/>
  <c r="Y42" i="4"/>
  <c r="G42" i="4" s="1"/>
  <c r="Y43" i="4"/>
  <c r="G43" i="4" s="1"/>
  <c r="Y44" i="4"/>
  <c r="G44" i="4" s="1"/>
  <c r="Y45" i="4"/>
  <c r="Y46" i="4"/>
  <c r="G46" i="4" s="1"/>
  <c r="Y47" i="4"/>
  <c r="G47" i="4" s="1"/>
  <c r="Y48" i="4"/>
  <c r="G48" i="4" s="1"/>
  <c r="Y49" i="4"/>
  <c r="G49" i="4" s="1"/>
  <c r="Y50" i="4"/>
  <c r="G50" i="4" s="1"/>
  <c r="Y51" i="4"/>
  <c r="G51" i="4" s="1"/>
  <c r="Y52" i="4"/>
  <c r="G52" i="4" s="1"/>
  <c r="Y53" i="4"/>
  <c r="G53" i="4" s="1"/>
  <c r="Y54" i="4"/>
  <c r="G54" i="4" s="1"/>
  <c r="Y55" i="4"/>
  <c r="G55" i="4" s="1"/>
  <c r="Y56" i="4"/>
  <c r="G56" i="4" s="1"/>
  <c r="Y57" i="4"/>
  <c r="G57" i="4" s="1"/>
  <c r="Y58" i="4"/>
  <c r="G58" i="4" s="1"/>
  <c r="Y59" i="4"/>
  <c r="G59" i="4" s="1"/>
  <c r="Y60" i="4"/>
  <c r="G60" i="4" s="1"/>
  <c r="Y61" i="4"/>
  <c r="G61" i="4" s="1"/>
  <c r="Y62" i="4"/>
  <c r="G62" i="4" s="1"/>
  <c r="Y63" i="4"/>
  <c r="G63" i="4" s="1"/>
  <c r="Y64" i="4"/>
  <c r="G64" i="4" s="1"/>
  <c r="Y65" i="4"/>
  <c r="G65" i="4" s="1"/>
  <c r="Y16" i="4"/>
</calcChain>
</file>

<file path=xl/comments1.xml><?xml version="1.0" encoding="utf-8"?>
<comments xmlns="http://schemas.openxmlformats.org/spreadsheetml/2006/main">
  <authors>
    <author>pc023</author>
  </authors>
  <commentList>
    <comment ref="S8" authorId="0" shapeId="0">
      <text>
        <r>
          <rPr>
            <b/>
            <sz val="16"/>
            <color indexed="53"/>
            <rFont val="ＭＳ Ｐゴシック"/>
            <family val="3"/>
            <charset val="128"/>
          </rPr>
          <t>【お知らせ】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第７０回大会より、</t>
        </r>
        <r>
          <rPr>
            <b/>
            <sz val="16"/>
            <color indexed="10"/>
            <rFont val="ＭＳ Ｐゴシック"/>
            <family val="3"/>
            <charset val="128"/>
          </rPr>
          <t>「個票」の提出は不要</t>
        </r>
        <r>
          <rPr>
            <b/>
            <sz val="16"/>
            <color indexed="81"/>
            <rFont val="ＭＳ Ｐゴシック"/>
            <family val="3"/>
            <charset val="128"/>
          </rPr>
          <t>となりました。</t>
        </r>
      </text>
    </comment>
    <comment ref="F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苗字と名前の間は半角スペースを空けてください。</t>
        </r>
      </text>
    </comment>
    <comment ref="G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右の生年月日を入力すると自動計算されます。
※年齢に該当しない場合、×となります。</t>
        </r>
      </text>
    </comment>
    <comment ref="I15" authorId="0" shapeId="0">
      <text>
        <r>
          <rPr>
            <b/>
            <sz val="10"/>
            <color indexed="53"/>
            <rFont val="ＭＳ Ｐゴシック"/>
            <family val="3"/>
            <charset val="128"/>
          </rPr>
          <t>西暦/月/日
※上のように「/」を入れて入力してください。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pc023</author>
  </authors>
  <commentList>
    <comment ref="S8" authorId="0" shapeId="0">
      <text>
        <r>
          <rPr>
            <b/>
            <sz val="16"/>
            <color indexed="53"/>
            <rFont val="ＭＳ Ｐゴシック"/>
            <family val="3"/>
            <charset val="128"/>
          </rPr>
          <t>【お知らせ】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第７０回大会より、</t>
        </r>
        <r>
          <rPr>
            <b/>
            <sz val="16"/>
            <color indexed="10"/>
            <rFont val="ＭＳ Ｐゴシック"/>
            <family val="3"/>
            <charset val="128"/>
          </rPr>
          <t>「個票」の提出は不要</t>
        </r>
        <r>
          <rPr>
            <b/>
            <sz val="16"/>
            <color indexed="81"/>
            <rFont val="ＭＳ Ｐゴシック"/>
            <family val="3"/>
            <charset val="128"/>
          </rPr>
          <t>となりました。</t>
        </r>
      </text>
    </comment>
    <comment ref="F15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氏名のフリガナの苗字と名前の間は半角スペースを空けてください。</t>
        </r>
      </text>
    </comment>
    <comment ref="G15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年齢は、右の生年月日を入力すると自動計算されます。
※年齢に該当しない場合、×となります。</t>
        </r>
      </text>
    </comment>
    <comment ref="I15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生年月日は、「西暦/月/日」のように西暦、月、日の間に「/」を入れて入力してください。</t>
        </r>
      </text>
    </comment>
    <comment ref="I31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【お知らせ】
第７０回大会より、「個票」の提出は不要となりました。</t>
        </r>
      </text>
    </comment>
  </commentList>
</comments>
</file>

<file path=xl/sharedStrings.xml><?xml version="1.0" encoding="utf-8"?>
<sst xmlns="http://schemas.openxmlformats.org/spreadsheetml/2006/main" count="338" uniqueCount="63">
  <si>
    <t>地区NO.</t>
  </si>
  <si>
    <t>フリガナ</t>
    <phoneticPr fontId="19"/>
  </si>
  <si>
    <t>住所(自宅)</t>
    <rPh sb="0" eb="2">
      <t>ジュウショ</t>
    </rPh>
    <rPh sb="3" eb="5">
      <t>ジタク</t>
    </rPh>
    <phoneticPr fontId="19"/>
  </si>
  <si>
    <t>電話番号</t>
    <rPh sb="0" eb="2">
      <t>デンワ</t>
    </rPh>
    <rPh sb="2" eb="4">
      <t>バンゴウ</t>
    </rPh>
    <phoneticPr fontId="19"/>
  </si>
  <si>
    <t>監督</t>
    <rPh sb="0" eb="2">
      <t>カントク</t>
    </rPh>
    <phoneticPr fontId="19"/>
  </si>
  <si>
    <t>〒</t>
    <phoneticPr fontId="19"/>
  </si>
  <si>
    <t>連絡
責任者</t>
    <rPh sb="0" eb="2">
      <t>レンラク</t>
    </rPh>
    <rPh sb="3" eb="6">
      <t>セキニンシャ</t>
    </rPh>
    <phoneticPr fontId="19"/>
  </si>
  <si>
    <t>〒</t>
    <phoneticPr fontId="19"/>
  </si>
  <si>
    <t>住所（　自宅　）</t>
    <rPh sb="0" eb="1">
      <t>ジュウ</t>
    </rPh>
    <rPh sb="1" eb="2">
      <t>トコロ</t>
    </rPh>
    <rPh sb="4" eb="5">
      <t>ジ</t>
    </rPh>
    <rPh sb="5" eb="6">
      <t>タク</t>
    </rPh>
    <phoneticPr fontId="19"/>
  </si>
  <si>
    <t>男子</t>
    <rPh sb="0" eb="2">
      <t>ダンシ</t>
    </rPh>
    <phoneticPr fontId="19"/>
  </si>
  <si>
    <t>１部</t>
    <rPh sb="1" eb="2">
      <t>ブ</t>
    </rPh>
    <phoneticPr fontId="19"/>
  </si>
  <si>
    <t>東京都</t>
    <rPh sb="0" eb="2">
      <t>トウキョウ</t>
    </rPh>
    <rPh sb="2" eb="3">
      <t>ト</t>
    </rPh>
    <phoneticPr fontId="19"/>
  </si>
  <si>
    <t>　</t>
    <phoneticPr fontId="19"/>
  </si>
  <si>
    <t>東京都</t>
    <phoneticPr fontId="19"/>
  </si>
  <si>
    <t>２部</t>
    <phoneticPr fontId="19"/>
  </si>
  <si>
    <t>３部</t>
    <phoneticPr fontId="19"/>
  </si>
  <si>
    <t>４部</t>
    <phoneticPr fontId="19"/>
  </si>
  <si>
    <t>５部</t>
    <phoneticPr fontId="19"/>
  </si>
  <si>
    <t>女
子</t>
    <rPh sb="0" eb="1">
      <t>ジョ</t>
    </rPh>
    <rPh sb="2" eb="3">
      <t>コ</t>
    </rPh>
    <phoneticPr fontId="19"/>
  </si>
  <si>
    <t>１部</t>
    <phoneticPr fontId="19"/>
  </si>
  <si>
    <t>【記入上の注意】</t>
    <rPh sb="1" eb="3">
      <t>キニュウ</t>
    </rPh>
    <rPh sb="3" eb="4">
      <t>ジョウ</t>
    </rPh>
    <rPh sb="5" eb="7">
      <t>チュウイ</t>
    </rPh>
    <phoneticPr fontId="19"/>
  </si>
  <si>
    <t>【参加費確認】</t>
    <rPh sb="1" eb="4">
      <t>サンカヒ</t>
    </rPh>
    <rPh sb="4" eb="6">
      <t>カクニン</t>
    </rPh>
    <phoneticPr fontId="19"/>
  </si>
  <si>
    <t>印</t>
    <rPh sb="0" eb="1">
      <t>イン</t>
    </rPh>
    <phoneticPr fontId="19"/>
  </si>
  <si>
    <t>体育協会長</t>
    <rPh sb="0" eb="2">
      <t>タイイク</t>
    </rPh>
    <rPh sb="2" eb="5">
      <t>キョウカイチョウ</t>
    </rPh>
    <phoneticPr fontId="19"/>
  </si>
  <si>
    <t>補1</t>
    <rPh sb="0" eb="1">
      <t>タスク</t>
    </rPh>
    <phoneticPr fontId="19"/>
  </si>
  <si>
    <t>補2</t>
    <rPh sb="0" eb="1">
      <t>タスク</t>
    </rPh>
    <phoneticPr fontId="19"/>
  </si>
  <si>
    <t>男子</t>
    <rPh sb="0" eb="2">
      <t>ダンシ</t>
    </rPh>
    <phoneticPr fontId="19"/>
  </si>
  <si>
    <t>勤務先名･部署名</t>
    <rPh sb="0" eb="3">
      <t>キンムサキ</t>
    </rPh>
    <rPh sb="3" eb="4">
      <t>メイ</t>
    </rPh>
    <rPh sb="5" eb="7">
      <t>ブショ</t>
    </rPh>
    <rPh sb="7" eb="8">
      <t>メイ</t>
    </rPh>
    <phoneticPr fontId="19"/>
  </si>
  <si>
    <r>
      <rPr>
        <sz val="9"/>
        <color theme="1"/>
        <rFont val="ＭＳ 明朝"/>
        <family val="1"/>
        <charset val="128"/>
      </rPr>
      <t xml:space="preserve">生年月日
</t>
    </r>
    <r>
      <rPr>
        <sz val="6"/>
        <color theme="1"/>
        <rFont val="ＭＳ 明朝"/>
        <family val="1"/>
        <charset val="128"/>
      </rPr>
      <t>(西暦/半角)</t>
    </r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rPh sb="9" eb="11">
      <t>ハンカク</t>
    </rPh>
    <phoneticPr fontId="19"/>
  </si>
  <si>
    <t>区市町村名</t>
    <rPh sb="0" eb="4">
      <t>クシチョウソン</t>
    </rPh>
    <rPh sb="4" eb="5">
      <t>メイ</t>
    </rPh>
    <phoneticPr fontId="19"/>
  </si>
  <si>
    <t>〒は半角数字
のみ(〒-不要)</t>
    <rPh sb="2" eb="4">
      <t>ハンカク</t>
    </rPh>
    <rPh sb="4" eb="6">
      <t>スウジ</t>
    </rPh>
    <rPh sb="12" eb="14">
      <t>フヨウ</t>
    </rPh>
    <phoneticPr fontId="19"/>
  </si>
  <si>
    <t>基準日</t>
    <rPh sb="0" eb="3">
      <t>キジュンビ</t>
    </rPh>
    <phoneticPr fontId="19"/>
  </si>
  <si>
    <t>記入上の注意</t>
    <rPh sb="0" eb="2">
      <t>キニュウ</t>
    </rPh>
    <rPh sb="2" eb="3">
      <t>ジョウ</t>
    </rPh>
    <rPh sb="4" eb="6">
      <t>チュウイ</t>
    </rPh>
    <phoneticPr fontId="19"/>
  </si>
  <si>
    <t>地区名（</t>
    <rPh sb="0" eb="3">
      <t>チクメイ</t>
    </rPh>
    <phoneticPr fontId="19"/>
  </si>
  <si>
    <t>）</t>
    <phoneticPr fontId="19"/>
  </si>
  <si>
    <t>郵便番号欄は、1234567 のように</t>
    <rPh sb="0" eb="4">
      <t>ユウビンバンゴウ</t>
    </rPh>
    <rPh sb="4" eb="5">
      <t>ラン</t>
    </rPh>
    <phoneticPr fontId="19"/>
  </si>
  <si>
    <t>〒123-4567と表示されます。</t>
    <rPh sb="10" eb="12">
      <t>ヒョウジ</t>
    </rPh>
    <phoneticPr fontId="19"/>
  </si>
  <si>
    <t>1990年3月15日と表示されます。</t>
    <rPh sb="4" eb="5">
      <t>ネン</t>
    </rPh>
    <rPh sb="6" eb="7">
      <t>ガツ</t>
    </rPh>
    <rPh sb="9" eb="10">
      <t>ヒ</t>
    </rPh>
    <rPh sb="11" eb="13">
      <t>ヒョウジ</t>
    </rPh>
    <phoneticPr fontId="19"/>
  </si>
  <si>
    <t>必要事項を書き込み、提出する。</t>
    <rPh sb="0" eb="2">
      <t>ヒツヨウ</t>
    </rPh>
    <rPh sb="2" eb="4">
      <t>ジコウ</t>
    </rPh>
    <rPh sb="5" eb="6">
      <t>カ</t>
    </rPh>
    <rPh sb="7" eb="8">
      <t>コ</t>
    </rPh>
    <rPh sb="10" eb="12">
      <t>テイシュツ</t>
    </rPh>
    <phoneticPr fontId="19"/>
  </si>
  <si>
    <t>2-1</t>
    <phoneticPr fontId="19"/>
  </si>
  <si>
    <t>2-2</t>
    <phoneticPr fontId="19"/>
  </si>
  <si>
    <t>2-3</t>
    <phoneticPr fontId="19"/>
  </si>
  <si>
    <t>平成　  　年　　月　　日</t>
    <phoneticPr fontId="19"/>
  </si>
  <si>
    <t>年齢</t>
    <rPh sb="0" eb="1">
      <t>トシ</t>
    </rPh>
    <rPh sb="1" eb="2">
      <t>ヨワイ</t>
    </rPh>
    <phoneticPr fontId="19"/>
  </si>
  <si>
    <t>区市町村長・教育
委員会教育長</t>
    <rPh sb="0" eb="1">
      <t>ク</t>
    </rPh>
    <rPh sb="1" eb="3">
      <t>シチョウ</t>
    </rPh>
    <rPh sb="3" eb="5">
      <t>ソンチョウ</t>
    </rPh>
    <rPh sb="6" eb="7">
      <t>キョウ</t>
    </rPh>
    <rPh sb="7" eb="8">
      <t>イク</t>
    </rPh>
    <rPh sb="9" eb="12">
      <t>イインカイ</t>
    </rPh>
    <rPh sb="12" eb="15">
      <t>キョウイクチョウ</t>
    </rPh>
    <phoneticPr fontId="19"/>
  </si>
  <si>
    <t>氏名（漢字）</t>
    <rPh sb="0" eb="1">
      <t>シ</t>
    </rPh>
    <rPh sb="1" eb="2">
      <t>メイ</t>
    </rPh>
    <rPh sb="3" eb="5">
      <t>カンジ</t>
    </rPh>
    <phoneticPr fontId="19"/>
  </si>
  <si>
    <t>フリガナ
（ｶﾀｶﾅ 半角）</t>
    <rPh sb="11" eb="13">
      <t>ハンカク</t>
    </rPh>
    <phoneticPr fontId="19"/>
  </si>
  <si>
    <t>氏   名</t>
    <phoneticPr fontId="19"/>
  </si>
  <si>
    <r>
      <t>１　氏名欄の前の数字は、各地区のランキング順を示します。各出場区分（部）とも、地区のランキング順に記入する。
２　各出場区分の選手が、年齢と生年月日が適正であるか確認する。
３　</t>
    </r>
    <r>
      <rPr>
        <b/>
        <u/>
        <sz val="10"/>
        <color theme="1"/>
        <rFont val="ＭＳ 明朝"/>
        <family val="1"/>
        <charset val="128"/>
      </rPr>
      <t>住所欄には、必ず現住所（住民票登録地）を記入する。東京都在住者以外は参加できない。</t>
    </r>
    <r>
      <rPr>
        <sz val="10"/>
        <color theme="1"/>
        <rFont val="ＭＳ 明朝"/>
        <family val="1"/>
        <charset val="128"/>
      </rPr>
      <t xml:space="preserve">
４　</t>
    </r>
    <r>
      <rPr>
        <u/>
        <sz val="10"/>
        <color theme="1"/>
        <rFont val="ＭＳ 明朝"/>
        <family val="1"/>
        <charset val="128"/>
      </rPr>
      <t>勤務先名･課名欄は、出場区市町村と住所（自宅）が異なる場合のみ記入する。なお、都内勤務でも都外居住者は申込み不可。</t>
    </r>
    <r>
      <rPr>
        <sz val="10"/>
        <color theme="1"/>
        <rFont val="ＭＳ 明朝"/>
        <family val="1"/>
        <charset val="128"/>
      </rPr>
      <t xml:space="preserve">
５　</t>
    </r>
    <r>
      <rPr>
        <u/>
        <sz val="10"/>
        <color theme="1"/>
        <rFont val="ＭＳ 明朝"/>
        <family val="1"/>
        <charset val="128"/>
      </rPr>
      <t>申込みは２通提出する。（朱印は１通のみ。他の１通は複写）</t>
    </r>
    <r>
      <rPr>
        <sz val="10"/>
        <color theme="1"/>
        <rFont val="ＭＳ 明朝"/>
        <family val="1"/>
        <charset val="128"/>
      </rPr>
      <t xml:space="preserve">
　　※なお、ご提出いただきます住所・氏名等の個人情報は、本件の目的以外には一切使用致しません。</t>
    </r>
    <rPh sb="140" eb="141">
      <t>ラン</t>
    </rPh>
    <rPh sb="229" eb="231">
      <t>テイシュツ</t>
    </rPh>
    <rPh sb="237" eb="239">
      <t>ジュウショ</t>
    </rPh>
    <rPh sb="240" eb="242">
      <t>シメイ</t>
    </rPh>
    <rPh sb="242" eb="243">
      <t>トウ</t>
    </rPh>
    <rPh sb="244" eb="246">
      <t>コジン</t>
    </rPh>
    <rPh sb="246" eb="248">
      <t>ジョウホウ</t>
    </rPh>
    <rPh sb="250" eb="252">
      <t>ホンケン</t>
    </rPh>
    <rPh sb="253" eb="255">
      <t>モクテキ</t>
    </rPh>
    <rPh sb="255" eb="257">
      <t>イガイ</t>
    </rPh>
    <rPh sb="259" eb="261">
      <t>イッサイ</t>
    </rPh>
    <rPh sb="261" eb="263">
      <t>シヨウ</t>
    </rPh>
    <rPh sb="263" eb="264">
      <t>イタ</t>
    </rPh>
    <phoneticPr fontId="19"/>
  </si>
  <si>
    <r>
      <rPr>
        <b/>
        <sz val="9"/>
        <color theme="1"/>
        <rFont val="ＭＳ 明朝"/>
        <family val="1"/>
        <charset val="128"/>
      </rPr>
      <t>１</t>
    </r>
    <r>
      <rPr>
        <b/>
        <sz val="11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監督（</t>
    </r>
    <r>
      <rPr>
        <b/>
        <u/>
        <sz val="12"/>
        <color theme="1"/>
        <rFont val="ＭＳ 明朝"/>
        <family val="1"/>
        <charset val="128"/>
      </rPr>
      <t>　　　</t>
    </r>
    <r>
      <rPr>
        <b/>
        <sz val="12"/>
        <color theme="1"/>
        <rFont val="ＭＳ 明朝"/>
        <family val="1"/>
        <charset val="128"/>
      </rPr>
      <t>）名、選手・補欠（</t>
    </r>
    <r>
      <rPr>
        <b/>
        <u/>
        <sz val="12"/>
        <color theme="1"/>
        <rFont val="ＭＳ 明朝"/>
        <family val="1"/>
        <charset val="128"/>
      </rPr>
      <t>　　　</t>
    </r>
    <r>
      <rPr>
        <b/>
        <sz val="12"/>
        <color theme="1"/>
        <rFont val="ＭＳ 明朝"/>
        <family val="1"/>
        <charset val="128"/>
      </rPr>
      <t>）名＝合計（</t>
    </r>
    <r>
      <rPr>
        <b/>
        <u/>
        <sz val="12"/>
        <color theme="1"/>
        <rFont val="ＭＳ 明朝"/>
        <family val="1"/>
        <charset val="128"/>
      </rPr>
      <t>　　　　</t>
    </r>
    <r>
      <rPr>
        <b/>
        <sz val="12"/>
        <color theme="1"/>
        <rFont val="ＭＳ 明朝"/>
        <family val="1"/>
        <charset val="128"/>
      </rPr>
      <t>）名×５００円＝（</t>
    </r>
    <r>
      <rPr>
        <b/>
        <u/>
        <sz val="12"/>
        <color theme="1"/>
        <rFont val="ＭＳ 明朝"/>
        <family val="1"/>
        <charset val="128"/>
      </rPr>
      <t>　　　　　　　　　</t>
    </r>
    <r>
      <rPr>
        <b/>
        <sz val="12"/>
        <color theme="1"/>
        <rFont val="ＭＳ 明朝"/>
        <family val="1"/>
        <charset val="128"/>
      </rPr>
      <t>）円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２　監督と選手が重複している場合は、合計人数の重複分を除いた数字を記入し、○で囲む。
３　参加費合計額を振り込む。
４　</t>
    </r>
    <r>
      <rPr>
        <u/>
        <sz val="10"/>
        <color theme="1"/>
        <rFont val="ＭＳ 明朝"/>
        <family val="1"/>
        <charset val="128"/>
      </rPr>
      <t>連絡責任者は参加費の対象外。</t>
    </r>
    <phoneticPr fontId="19"/>
  </si>
  <si>
    <r>
      <t>第</t>
    </r>
    <r>
      <rPr>
        <b/>
        <sz val="11"/>
        <rFont val="HGS明朝B"/>
        <family val="1"/>
        <charset val="128"/>
      </rPr>
      <t>７０</t>
    </r>
    <r>
      <rPr>
        <sz val="11"/>
        <rFont val="HGS明朝B"/>
        <family val="1"/>
        <charset val="128"/>
      </rPr>
      <t>回都民体育大会会長　殿</t>
    </r>
    <phoneticPr fontId="19"/>
  </si>
  <si>
    <r>
      <t>下記の者を、第</t>
    </r>
    <r>
      <rPr>
        <b/>
        <sz val="9"/>
        <rFont val="HGS明朝B"/>
        <family val="1"/>
        <charset val="128"/>
      </rPr>
      <t>70</t>
    </r>
    <r>
      <rPr>
        <sz val="9"/>
        <rFont val="HGS明朝B"/>
        <family val="1"/>
        <charset val="128"/>
      </rPr>
      <t>回都民体育大会冬季大会スキー競技実施要項の規定に適格と認め、参加申込みをいたします。</t>
    </r>
    <rPh sb="0" eb="1">
      <t>シタ</t>
    </rPh>
    <rPh sb="23" eb="25">
      <t>キョウギ</t>
    </rPh>
    <phoneticPr fontId="19"/>
  </si>
  <si>
    <t>ﾗﾝｷﾝｸﾞ
順位</t>
    <rPh sb="7" eb="9">
      <t>ジュンイ</t>
    </rPh>
    <phoneticPr fontId="19"/>
  </si>
  <si>
    <t>性
別</t>
    <rPh sb="0" eb="1">
      <t>セイ</t>
    </rPh>
    <rPh sb="2" eb="3">
      <t>ベツ</t>
    </rPh>
    <phoneticPr fontId="19"/>
  </si>
  <si>
    <t>部</t>
    <rPh sb="0" eb="1">
      <t>ブ</t>
    </rPh>
    <phoneticPr fontId="19"/>
  </si>
  <si>
    <r>
      <rPr>
        <b/>
        <sz val="11"/>
        <color rgb="FFFFFF00"/>
        <rFont val="ＭＳ Ｐゴシック"/>
        <family val="3"/>
        <charset val="128"/>
      </rPr>
      <t>手書の場合</t>
    </r>
    <r>
      <rPr>
        <sz val="11"/>
        <color theme="1"/>
        <rFont val="ＭＳ Ｐゴシック"/>
        <family val="3"/>
        <charset val="128"/>
      </rPr>
      <t>は、このままプリントアウトして、</t>
    </r>
    <rPh sb="0" eb="2">
      <t>テガキ</t>
    </rPh>
    <rPh sb="3" eb="5">
      <t>バアイ</t>
    </rPh>
    <phoneticPr fontId="19"/>
  </si>
  <si>
    <r>
      <rPr>
        <b/>
        <sz val="11"/>
        <color rgb="FFFFFF00"/>
        <rFont val="ＭＳ Ｐゴシック"/>
        <family val="3"/>
        <charset val="128"/>
      </rPr>
      <t>パソコン入力の場合</t>
    </r>
    <r>
      <rPr>
        <sz val="11"/>
        <color theme="1"/>
        <rFont val="ＭＳ Ｐゴシック"/>
        <family val="3"/>
        <charset val="128"/>
      </rPr>
      <t>は、年齢が自動計算されます。</t>
    </r>
    <rPh sb="4" eb="6">
      <t>ニュウリョク</t>
    </rPh>
    <rPh sb="7" eb="9">
      <t>バアイ</t>
    </rPh>
    <rPh sb="11" eb="13">
      <t>ネンレイ</t>
    </rPh>
    <rPh sb="14" eb="16">
      <t>ジドウ</t>
    </rPh>
    <rPh sb="16" eb="18">
      <t>ケイサン</t>
    </rPh>
    <phoneticPr fontId="19"/>
  </si>
  <si>
    <r>
      <rPr>
        <b/>
        <sz val="11"/>
        <color rgb="FFFFFF00"/>
        <rFont val="ＭＳ Ｐゴシック"/>
        <family val="3"/>
        <charset val="128"/>
      </rPr>
      <t>極力パソコンで作成してください</t>
    </r>
    <r>
      <rPr>
        <sz val="11"/>
        <color rgb="FFFFFF00"/>
        <rFont val="ＭＳ Ｐゴシック"/>
        <family val="3"/>
        <charset val="128"/>
      </rPr>
      <t>。</t>
    </r>
    <rPh sb="0" eb="2">
      <t>キョクリョク</t>
    </rPh>
    <rPh sb="7" eb="9">
      <t>サクセイ</t>
    </rPh>
    <phoneticPr fontId="19"/>
  </si>
  <si>
    <r>
      <rPr>
        <b/>
        <sz val="11"/>
        <color rgb="FFFFFF00"/>
        <rFont val="ＭＳ Ｐゴシック"/>
        <family val="3"/>
        <charset val="128"/>
      </rPr>
      <t>パソコン入力の場合</t>
    </r>
    <r>
      <rPr>
        <sz val="11"/>
        <color theme="1"/>
        <rFont val="ＭＳ Ｐゴシック"/>
        <family val="3"/>
        <charset val="128"/>
      </rPr>
      <t>は、下記のとおり。</t>
    </r>
    <rPh sb="11" eb="13">
      <t>カキ</t>
    </rPh>
    <phoneticPr fontId="19"/>
  </si>
  <si>
    <t>生年月日を入力すると、年齢欄は自動計算されます。</t>
    <rPh sb="0" eb="2">
      <t>セイネン</t>
    </rPh>
    <rPh sb="2" eb="4">
      <t>ガッピ</t>
    </rPh>
    <rPh sb="5" eb="7">
      <t>ニュウリョク</t>
    </rPh>
    <rPh sb="15" eb="17">
      <t>ジドウ</t>
    </rPh>
    <rPh sb="17" eb="19">
      <t>ケイサン</t>
    </rPh>
    <phoneticPr fontId="19"/>
  </si>
  <si>
    <r>
      <rPr>
        <b/>
        <sz val="11"/>
        <color rgb="FFFFFF00"/>
        <rFont val="ＭＳ Ｐゴシック"/>
        <family val="3"/>
        <charset val="128"/>
      </rPr>
      <t>半角英数</t>
    </r>
    <r>
      <rPr>
        <sz val="11"/>
        <color theme="1"/>
        <rFont val="ＭＳ Ｐゴシック"/>
        <family val="3"/>
        <charset val="128"/>
      </rPr>
      <t>で入力すると、</t>
    </r>
    <rPh sb="0" eb="2">
      <t>ハンカク</t>
    </rPh>
    <rPh sb="2" eb="4">
      <t>エイスウ</t>
    </rPh>
    <rPh sb="5" eb="7">
      <t>ニュウリョク</t>
    </rPh>
    <phoneticPr fontId="19"/>
  </si>
  <si>
    <r>
      <rPr>
        <b/>
        <sz val="11"/>
        <color rgb="FFFFFF00"/>
        <rFont val="ＭＳ Ｐゴシック"/>
        <family val="3"/>
        <charset val="128"/>
      </rPr>
      <t>生年月日欄</t>
    </r>
    <r>
      <rPr>
        <sz val="11"/>
        <color theme="1"/>
        <rFont val="ＭＳ Ｐゴシック"/>
        <family val="3"/>
        <charset val="128"/>
      </rPr>
      <t>は、1990/3/15 のように</t>
    </r>
    <rPh sb="0" eb="2">
      <t>セイネン</t>
    </rPh>
    <rPh sb="2" eb="4">
      <t>ガッピ</t>
    </rPh>
    <rPh sb="4" eb="5">
      <t>ラン</t>
    </rPh>
    <phoneticPr fontId="19"/>
  </si>
  <si>
    <r>
      <rPr>
        <b/>
        <sz val="11"/>
        <color rgb="FFFFFF00"/>
        <rFont val="ＭＳ Ｐゴシック"/>
        <family val="3"/>
        <charset val="128"/>
      </rPr>
      <t>半角英数で7ケタ連続入力</t>
    </r>
    <r>
      <rPr>
        <sz val="11"/>
        <color theme="1"/>
        <rFont val="ＭＳ Ｐゴシック"/>
        <family val="3"/>
        <charset val="128"/>
      </rPr>
      <t>すると</t>
    </r>
    <rPh sb="0" eb="2">
      <t>ハンカク</t>
    </rPh>
    <rPh sb="2" eb="4">
      <t>エイスウ</t>
    </rPh>
    <rPh sb="8" eb="10">
      <t>レンゾク</t>
    </rPh>
    <rPh sb="10" eb="12">
      <t>ニュウリョク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</si>
</sst>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〒&quot;###\-###0"/>
    <numFmt numFmtId="177" formatCode="[$-F800]dddd\,\ mmmm\ dd\,\ yyyy"/>
  </numFmts>
  <fonts count="6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HGS明朝B"/>
      <family val="1"/>
      <charset val="128"/>
    </font>
    <font>
      <sz val="13"/>
      <color theme="1"/>
      <name val="HGP創英ﾌﾟﾚｾﾞﾝｽEB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1"/>
      <name val="HGS明朝B"/>
      <family val="1"/>
      <charset val="128"/>
    </font>
    <font>
      <b/>
      <sz val="11"/>
      <name val="HGS明朝B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S明朝B"/>
      <family val="1"/>
      <charset val="128"/>
    </font>
    <font>
      <b/>
      <sz val="9"/>
      <name val="HGS明朝B"/>
      <family val="1"/>
      <charset val="128"/>
    </font>
    <font>
      <sz val="10"/>
      <name val="ＭＳ 明朝"/>
      <family val="1"/>
      <charset val="128"/>
    </font>
    <font>
      <b/>
      <sz val="10"/>
      <color indexed="53"/>
      <name val="ＭＳ Ｐゴシック"/>
      <family val="3"/>
      <charset val="128"/>
    </font>
    <font>
      <sz val="9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0" fillId="0" borderId="0" xfId="41" applyFont="1" applyAlignment="1"/>
    <xf numFmtId="0" fontId="20" fillId="0" borderId="0" xfId="41" applyFont="1"/>
    <xf numFmtId="0" fontId="22" fillId="0" borderId="0" xfId="41" applyFont="1"/>
    <xf numFmtId="0" fontId="23" fillId="0" borderId="0" xfId="41" applyFont="1" applyAlignment="1">
      <alignment vertical="center" wrapText="1"/>
    </xf>
    <xf numFmtId="0" fontId="20" fillId="0" borderId="0" xfId="41" applyFont="1" applyBorder="1" applyAlignment="1">
      <alignment horizontal="center"/>
    </xf>
    <xf numFmtId="0" fontId="20" fillId="0" borderId="0" xfId="41" applyFont="1" applyBorder="1"/>
    <xf numFmtId="0" fontId="29" fillId="0" borderId="0" xfId="41" applyFont="1" applyBorder="1" applyAlignment="1">
      <alignment horizontal="center" vertical="center"/>
    </xf>
    <xf numFmtId="0" fontId="37" fillId="0" borderId="0" xfId="41" applyFont="1"/>
    <xf numFmtId="0" fontId="38" fillId="0" borderId="0" xfId="41" applyFont="1"/>
    <xf numFmtId="0" fontId="20" fillId="0" borderId="23" xfId="41" applyFont="1" applyBorder="1" applyAlignment="1" applyProtection="1">
      <alignment vertical="center"/>
      <protection locked="0"/>
    </xf>
    <xf numFmtId="0" fontId="29" fillId="0" borderId="0" xfId="41" applyFont="1" applyBorder="1" applyAlignment="1" applyProtection="1">
      <alignment vertical="center"/>
      <protection locked="0"/>
    </xf>
    <xf numFmtId="0" fontId="24" fillId="0" borderId="0" xfId="41" applyFont="1" applyAlignment="1">
      <alignment horizontal="center" vertical="center"/>
    </xf>
    <xf numFmtId="0" fontId="29" fillId="0" borderId="0" xfId="41" applyFont="1" applyBorder="1" applyAlignment="1"/>
    <xf numFmtId="0" fontId="29" fillId="0" borderId="0" xfId="41" applyFont="1" applyAlignment="1">
      <alignment vertical="top" wrapText="1"/>
    </xf>
    <xf numFmtId="0" fontId="32" fillId="0" borderId="0" xfId="41" applyFont="1" applyBorder="1" applyAlignment="1">
      <alignment vertical="top" wrapText="1"/>
    </xf>
    <xf numFmtId="0" fontId="20" fillId="0" borderId="0" xfId="41" applyNumberFormat="1" applyFont="1" applyAlignment="1">
      <alignment horizontal="right"/>
    </xf>
    <xf numFmtId="0" fontId="20" fillId="0" borderId="0" xfId="41" quotePrefix="1" applyNumberFormat="1" applyFont="1" applyAlignment="1">
      <alignment horizontal="right"/>
    </xf>
    <xf numFmtId="0" fontId="20" fillId="0" borderId="0" xfId="41" applyNumberFormat="1" applyFont="1" applyAlignment="1">
      <alignment horizontal="left"/>
    </xf>
    <xf numFmtId="0" fontId="26" fillId="0" borderId="0" xfId="41" applyFont="1" applyBorder="1" applyAlignment="1">
      <alignment horizontal="distributed" vertical="center" justifyLastLine="1"/>
    </xf>
    <xf numFmtId="0" fontId="22" fillId="0" borderId="0" xfId="41" applyFont="1" applyBorder="1" applyAlignment="1" applyProtection="1">
      <alignment horizontal="left" vertical="center"/>
      <protection locked="0"/>
    </xf>
    <xf numFmtId="0" fontId="20" fillId="0" borderId="0" xfId="41" applyFont="1" applyBorder="1" applyProtection="1">
      <protection locked="0"/>
    </xf>
    <xf numFmtId="0" fontId="30" fillId="0" borderId="0" xfId="41" applyFont="1" applyBorder="1" applyAlignment="1">
      <alignment horizontal="distributed" vertical="center" justifyLastLine="1"/>
    </xf>
    <xf numFmtId="0" fontId="29" fillId="0" borderId="0" xfId="41" applyFont="1" applyBorder="1" applyAlignment="1" applyProtection="1">
      <alignment horizontal="center" vertical="center"/>
      <protection locked="0"/>
    </xf>
    <xf numFmtId="0" fontId="31" fillId="0" borderId="0" xfId="41" applyFont="1" applyBorder="1" applyAlignment="1">
      <alignment wrapText="1"/>
    </xf>
    <xf numFmtId="0" fontId="23" fillId="0" borderId="0" xfId="41" applyFont="1" applyAlignment="1">
      <alignment vertical="center" wrapText="1"/>
    </xf>
    <xf numFmtId="0" fontId="49" fillId="0" borderId="0" xfId="41" applyFont="1" applyBorder="1" applyAlignment="1">
      <alignment wrapText="1"/>
    </xf>
    <xf numFmtId="0" fontId="50" fillId="0" borderId="0" xfId="41" applyFont="1" applyBorder="1" applyAlignment="1">
      <alignment horizontal="right" wrapText="1"/>
    </xf>
    <xf numFmtId="0" fontId="1" fillId="0" borderId="0" xfId="41" applyFont="1" applyBorder="1" applyAlignment="1">
      <alignment textRotation="255"/>
    </xf>
    <xf numFmtId="0" fontId="1" fillId="0" borderId="0" xfId="41" applyFont="1"/>
    <xf numFmtId="0" fontId="50" fillId="0" borderId="0" xfId="41" applyFont="1"/>
    <xf numFmtId="0" fontId="55" fillId="0" borderId="0" xfId="41" applyFont="1" applyBorder="1" applyAlignment="1" applyProtection="1">
      <alignment horizontal="distributed" vertical="top" wrapText="1"/>
      <protection locked="0"/>
    </xf>
    <xf numFmtId="0" fontId="56" fillId="0" borderId="0" xfId="41" applyNumberFormat="1" applyFont="1" applyAlignment="1">
      <alignment horizontal="right"/>
    </xf>
    <xf numFmtId="14" fontId="56" fillId="0" borderId="0" xfId="41" applyNumberFormat="1" applyFont="1"/>
    <xf numFmtId="0" fontId="56" fillId="0" borderId="0" xfId="41" applyFont="1"/>
    <xf numFmtId="0" fontId="57" fillId="0" borderId="0" xfId="41" applyFont="1"/>
    <xf numFmtId="0" fontId="20" fillId="24" borderId="0" xfId="41" applyFont="1" applyFill="1"/>
    <xf numFmtId="0" fontId="56" fillId="25" borderId="0" xfId="41" applyFont="1" applyFill="1"/>
    <xf numFmtId="0" fontId="37" fillId="0" borderId="0" xfId="41" applyFont="1" applyFill="1"/>
    <xf numFmtId="0" fontId="20" fillId="0" borderId="0" xfId="41" applyFont="1" applyProtection="1">
      <protection locked="0"/>
    </xf>
    <xf numFmtId="0" fontId="29" fillId="0" borderId="34" xfId="41" applyFont="1" applyBorder="1" applyAlignment="1" applyProtection="1">
      <alignment horizontal="center" vertical="center"/>
      <protection locked="0"/>
    </xf>
    <xf numFmtId="177" fontId="30" fillId="0" borderId="12" xfId="41" applyNumberFormat="1" applyFont="1" applyBorder="1" applyAlignment="1" applyProtection="1">
      <alignment vertical="center"/>
      <protection locked="0"/>
    </xf>
    <xf numFmtId="176" fontId="30" fillId="0" borderId="13" xfId="41" applyNumberFormat="1" applyFont="1" applyBorder="1" applyAlignment="1" applyProtection="1">
      <alignment horizontal="left" vertical="center"/>
      <protection locked="0"/>
    </xf>
    <xf numFmtId="0" fontId="29" fillId="0" borderId="32" xfId="41" applyFont="1" applyBorder="1" applyAlignment="1" applyProtection="1">
      <alignment horizontal="center" vertical="center"/>
      <protection locked="0"/>
    </xf>
    <xf numFmtId="177" fontId="30" fillId="0" borderId="15" xfId="41" applyNumberFormat="1" applyFont="1" applyBorder="1" applyAlignment="1" applyProtection="1">
      <alignment horizontal="right" vertical="center"/>
      <protection locked="0"/>
    </xf>
    <xf numFmtId="176" fontId="30" fillId="0" borderId="16" xfId="41" applyNumberFormat="1" applyFont="1" applyBorder="1" applyAlignment="1" applyProtection="1">
      <alignment horizontal="left" vertical="center"/>
      <protection locked="0"/>
    </xf>
    <xf numFmtId="0" fontId="29" fillId="0" borderId="28" xfId="41" applyFont="1" applyBorder="1" applyAlignment="1" applyProtection="1">
      <alignment horizontal="center" vertical="center"/>
      <protection locked="0"/>
    </xf>
    <xf numFmtId="0" fontId="29" fillId="0" borderId="23" xfId="41" applyFont="1" applyBorder="1" applyAlignment="1" applyProtection="1">
      <alignment horizontal="center" vertical="center"/>
      <protection locked="0"/>
    </xf>
    <xf numFmtId="177" fontId="30" fillId="0" borderId="18" xfId="41" applyNumberFormat="1" applyFont="1" applyBorder="1" applyAlignment="1" applyProtection="1">
      <alignment horizontal="right" vertical="center"/>
      <protection locked="0"/>
    </xf>
    <xf numFmtId="176" fontId="30" fillId="0" borderId="19" xfId="41" applyNumberFormat="1" applyFont="1" applyBorder="1" applyAlignment="1" applyProtection="1">
      <alignment horizontal="left" vertical="center"/>
      <protection locked="0"/>
    </xf>
    <xf numFmtId="177" fontId="30" fillId="0" borderId="12" xfId="41" applyNumberFormat="1" applyFont="1" applyBorder="1" applyAlignment="1" applyProtection="1">
      <alignment horizontal="right" vertical="center"/>
      <protection locked="0"/>
    </xf>
    <xf numFmtId="177" fontId="30" fillId="0" borderId="21" xfId="41" applyNumberFormat="1" applyFont="1" applyBorder="1" applyAlignment="1" applyProtection="1">
      <alignment horizontal="right" vertical="center"/>
      <protection locked="0"/>
    </xf>
    <xf numFmtId="176" fontId="30" fillId="0" borderId="22" xfId="41" applyNumberFormat="1" applyFont="1" applyBorder="1" applyAlignment="1" applyProtection="1">
      <alignment horizontal="left" vertical="center"/>
      <protection locked="0"/>
    </xf>
    <xf numFmtId="0" fontId="29" fillId="0" borderId="33" xfId="41" applyFont="1" applyBorder="1" applyAlignment="1" applyProtection="1">
      <alignment horizontal="center" vertical="center"/>
      <protection locked="0"/>
    </xf>
    <xf numFmtId="0" fontId="31" fillId="0" borderId="62" xfId="41" applyFont="1" applyBorder="1" applyAlignment="1" applyProtection="1">
      <alignment horizontal="center" vertical="center" wrapText="1"/>
      <protection locked="0"/>
    </xf>
    <xf numFmtId="0" fontId="31" fillId="0" borderId="62" xfId="41" applyFont="1" applyBorder="1" applyAlignment="1" applyProtection="1">
      <alignment vertical="center" wrapText="1"/>
      <protection locked="0"/>
    </xf>
    <xf numFmtId="0" fontId="31" fillId="0" borderId="62" xfId="41" applyFont="1" applyBorder="1" applyAlignment="1" applyProtection="1">
      <alignment wrapText="1"/>
      <protection locked="0"/>
    </xf>
    <xf numFmtId="0" fontId="31" fillId="0" borderId="62" xfId="41" applyFont="1" applyBorder="1" applyAlignment="1" applyProtection="1">
      <alignment vertical="center" shrinkToFit="1"/>
      <protection locked="0"/>
    </xf>
    <xf numFmtId="0" fontId="33" fillId="0" borderId="44" xfId="41" applyFont="1" applyBorder="1" applyAlignment="1" applyProtection="1">
      <alignment vertical="center"/>
      <protection locked="0"/>
    </xf>
    <xf numFmtId="0" fontId="33" fillId="0" borderId="0" xfId="41" applyFont="1" applyBorder="1" applyAlignment="1" applyProtection="1">
      <alignment vertical="center"/>
      <protection locked="0"/>
    </xf>
    <xf numFmtId="0" fontId="32" fillId="0" borderId="0" xfId="41" applyFont="1" applyBorder="1" applyAlignment="1" applyProtection="1">
      <protection locked="0"/>
    </xf>
    <xf numFmtId="0" fontId="32" fillId="0" borderId="0" xfId="41" applyFont="1" applyBorder="1" applyAlignment="1" applyProtection="1">
      <alignment vertical="center"/>
      <protection locked="0"/>
    </xf>
    <xf numFmtId="0" fontId="29" fillId="0" borderId="0" xfId="41" applyFont="1" applyBorder="1" applyAlignment="1" applyProtection="1">
      <alignment horizontal="center" vertical="center" shrinkToFit="1"/>
      <protection locked="0"/>
    </xf>
    <xf numFmtId="177" fontId="30" fillId="0" borderId="61" xfId="41" applyNumberFormat="1" applyFont="1" applyBorder="1" applyAlignment="1" applyProtection="1">
      <alignment horizontal="right" vertical="center"/>
      <protection locked="0"/>
    </xf>
    <xf numFmtId="0" fontId="32" fillId="0" borderId="32" xfId="41" applyFont="1" applyBorder="1" applyAlignment="1" applyProtection="1">
      <alignment horizontal="left" vertical="center"/>
      <protection locked="0"/>
    </xf>
    <xf numFmtId="0" fontId="32" fillId="0" borderId="28" xfId="41" applyFont="1" applyBorder="1" applyAlignment="1" applyProtection="1">
      <alignment horizontal="left" vertical="center"/>
      <protection locked="0"/>
    </xf>
    <xf numFmtId="0" fontId="32" fillId="0" borderId="33" xfId="41" applyFont="1" applyBorder="1" applyAlignment="1" applyProtection="1">
      <alignment horizontal="left" vertical="center"/>
      <protection locked="0"/>
    </xf>
    <xf numFmtId="0" fontId="32" fillId="0" borderId="26" xfId="41" applyFont="1" applyBorder="1" applyAlignment="1" applyProtection="1">
      <alignment horizontal="left" vertical="center"/>
      <protection locked="0"/>
    </xf>
    <xf numFmtId="0" fontId="32" fillId="0" borderId="34" xfId="41" applyFont="1" applyBorder="1" applyAlignment="1" applyProtection="1">
      <alignment horizontal="left" vertical="center"/>
      <protection locked="0"/>
    </xf>
    <xf numFmtId="0" fontId="32" fillId="0" borderId="30" xfId="41" applyFont="1" applyBorder="1" applyAlignment="1" applyProtection="1">
      <alignment horizontal="left" vertical="center"/>
      <protection locked="0"/>
    </xf>
    <xf numFmtId="0" fontId="29" fillId="0" borderId="21" xfId="41" applyFont="1" applyBorder="1" applyAlignment="1" applyProtection="1">
      <alignment horizontal="center" vertical="center" shrinkToFit="1"/>
      <protection locked="0"/>
    </xf>
    <xf numFmtId="0" fontId="29" fillId="0" borderId="27" xfId="41" applyFont="1" applyBorder="1" applyAlignment="1" applyProtection="1">
      <alignment horizontal="center" vertical="center" shrinkToFit="1"/>
      <protection locked="0"/>
    </xf>
    <xf numFmtId="0" fontId="29" fillId="0" borderId="15" xfId="41" applyFont="1" applyBorder="1" applyAlignment="1" applyProtection="1">
      <alignment horizontal="center" vertical="center" shrinkToFit="1"/>
      <protection locked="0"/>
    </xf>
    <xf numFmtId="0" fontId="29" fillId="0" borderId="29" xfId="41" applyFont="1" applyBorder="1" applyAlignment="1" applyProtection="1">
      <alignment horizontal="center" vertical="center" shrinkToFit="1"/>
      <protection locked="0"/>
    </xf>
    <xf numFmtId="0" fontId="29" fillId="0" borderId="12" xfId="41" applyFont="1" applyBorder="1" applyAlignment="1" applyProtection="1">
      <alignment horizontal="center" vertical="center" shrinkToFit="1"/>
      <protection locked="0"/>
    </xf>
    <xf numFmtId="0" fontId="29" fillId="0" borderId="31" xfId="41" applyFont="1" applyBorder="1" applyAlignment="1" applyProtection="1">
      <alignment horizontal="center" vertical="center" shrinkToFit="1"/>
      <protection locked="0"/>
    </xf>
    <xf numFmtId="0" fontId="29" fillId="0" borderId="34" xfId="41" applyFont="1" applyBorder="1" applyAlignment="1" applyProtection="1">
      <alignment horizontal="center" vertical="center"/>
      <protection locked="0"/>
    </xf>
    <xf numFmtId="0" fontId="29" fillId="0" borderId="30" xfId="41" applyFont="1" applyBorder="1" applyAlignment="1" applyProtection="1">
      <alignment horizontal="center" vertical="center"/>
      <protection locked="0"/>
    </xf>
    <xf numFmtId="0" fontId="29" fillId="0" borderId="32" xfId="41" applyFont="1" applyBorder="1" applyAlignment="1" applyProtection="1">
      <alignment horizontal="center" vertical="center"/>
      <protection locked="0"/>
    </xf>
    <xf numFmtId="0" fontId="29" fillId="0" borderId="28" xfId="41" applyFont="1" applyBorder="1" applyAlignment="1" applyProtection="1">
      <alignment horizontal="center" vertical="center"/>
      <protection locked="0"/>
    </xf>
    <xf numFmtId="0" fontId="29" fillId="0" borderId="33" xfId="41" applyFont="1" applyBorder="1" applyAlignment="1" applyProtection="1">
      <alignment horizontal="center" vertical="center"/>
      <protection locked="0"/>
    </xf>
    <xf numFmtId="0" fontId="29" fillId="0" borderId="26" xfId="41" applyFont="1" applyBorder="1" applyAlignment="1" applyProtection="1">
      <alignment horizontal="center" vertical="center"/>
      <protection locked="0"/>
    </xf>
    <xf numFmtId="0" fontId="29" fillId="0" borderId="35" xfId="41" applyFont="1" applyBorder="1" applyAlignment="1" applyProtection="1">
      <alignment horizontal="center" vertical="center"/>
      <protection locked="0"/>
    </xf>
    <xf numFmtId="0" fontId="29" fillId="0" borderId="47" xfId="41" applyFont="1" applyBorder="1" applyAlignment="1" applyProtection="1">
      <alignment horizontal="center" vertical="center"/>
      <protection locked="0"/>
    </xf>
    <xf numFmtId="0" fontId="31" fillId="0" borderId="62" xfId="41" applyFont="1" applyBorder="1" applyAlignment="1" applyProtection="1">
      <alignment horizontal="center" wrapText="1"/>
      <protection locked="0"/>
    </xf>
    <xf numFmtId="0" fontId="24" fillId="0" borderId="0" xfId="41" applyFont="1" applyAlignment="1" applyProtection="1">
      <alignment horizontal="center" vertical="center"/>
      <protection locked="0"/>
    </xf>
    <xf numFmtId="0" fontId="29" fillId="0" borderId="0" xfId="41" applyFont="1" applyBorder="1" applyAlignment="1" applyProtection="1">
      <protection locked="0"/>
    </xf>
    <xf numFmtId="0" fontId="25" fillId="0" borderId="39" xfId="41" applyFont="1" applyBorder="1" applyProtection="1">
      <protection locked="0"/>
    </xf>
    <xf numFmtId="0" fontId="25" fillId="0" borderId="40" xfId="41" applyFont="1" applyBorder="1" applyProtection="1">
      <protection locked="0"/>
    </xf>
    <xf numFmtId="0" fontId="25" fillId="0" borderId="41" xfId="41" applyFont="1" applyBorder="1" applyProtection="1">
      <protection locked="0"/>
    </xf>
    <xf numFmtId="0" fontId="25" fillId="0" borderId="42" xfId="41" applyFont="1" applyBorder="1" applyProtection="1">
      <protection locked="0"/>
    </xf>
    <xf numFmtId="0" fontId="29" fillId="0" borderId="18" xfId="41" applyFont="1" applyBorder="1" applyAlignment="1" applyProtection="1">
      <alignment horizontal="center" vertical="center" shrinkToFit="1"/>
      <protection locked="0"/>
    </xf>
    <xf numFmtId="0" fontId="29" fillId="0" borderId="43" xfId="41" applyFont="1" applyBorder="1" applyAlignment="1" applyProtection="1">
      <alignment horizontal="center" vertical="center" shrinkToFit="1"/>
      <protection locked="0"/>
    </xf>
    <xf numFmtId="0" fontId="20" fillId="0" borderId="54" xfId="41" applyFont="1" applyBorder="1" applyProtection="1">
      <protection locked="0"/>
    </xf>
    <xf numFmtId="0" fontId="20" fillId="0" borderId="56" xfId="41" applyFont="1" applyBorder="1" applyProtection="1">
      <protection locked="0"/>
    </xf>
    <xf numFmtId="0" fontId="27" fillId="0" borderId="57" xfId="41" applyFont="1" applyBorder="1" applyAlignment="1" applyProtection="1">
      <alignment horizontal="distributed" vertical="center" justifyLastLine="1"/>
      <protection locked="0"/>
    </xf>
    <xf numFmtId="0" fontId="27" fillId="0" borderId="50" xfId="41" applyFont="1" applyBorder="1" applyAlignment="1" applyProtection="1">
      <alignment horizontal="distributed" vertical="center" justifyLastLine="1"/>
      <protection locked="0"/>
    </xf>
    <xf numFmtId="0" fontId="27" fillId="0" borderId="51" xfId="41" applyFont="1" applyBorder="1" applyAlignment="1" applyProtection="1">
      <alignment horizontal="distributed" vertical="center" justifyLastLine="1"/>
      <protection locked="0"/>
    </xf>
    <xf numFmtId="0" fontId="22" fillId="0" borderId="58" xfId="41" applyFont="1" applyBorder="1" applyAlignment="1" applyProtection="1">
      <alignment horizontal="left" vertical="center"/>
      <protection locked="0"/>
    </xf>
    <xf numFmtId="0" fontId="22" fillId="0" borderId="50" xfId="41" applyFont="1" applyBorder="1" applyAlignment="1" applyProtection="1">
      <alignment horizontal="left" vertical="center"/>
      <protection locked="0"/>
    </xf>
    <xf numFmtId="0" fontId="22" fillId="0" borderId="51" xfId="41" applyFont="1" applyBorder="1" applyAlignment="1" applyProtection="1">
      <alignment horizontal="left" vertical="center"/>
      <protection locked="0"/>
    </xf>
    <xf numFmtId="0" fontId="22" fillId="0" borderId="52" xfId="41" applyFont="1" applyBorder="1" applyAlignment="1" applyProtection="1">
      <alignment horizontal="left" vertical="center"/>
      <protection locked="0"/>
    </xf>
    <xf numFmtId="0" fontId="29" fillId="0" borderId="37" xfId="41" applyFont="1" applyBorder="1" applyAlignment="1" applyProtection="1">
      <alignment horizontal="center" vertical="center"/>
      <protection locked="0"/>
    </xf>
    <xf numFmtId="0" fontId="29" fillId="0" borderId="36" xfId="41" applyFont="1" applyBorder="1" applyAlignment="1" applyProtection="1">
      <alignment horizontal="center" vertical="center"/>
      <protection locked="0"/>
    </xf>
    <xf numFmtId="0" fontId="29" fillId="0" borderId="48" xfId="41" applyFont="1" applyBorder="1" applyAlignment="1" applyProtection="1">
      <alignment horizontal="center" vertical="center"/>
      <protection locked="0"/>
    </xf>
    <xf numFmtId="0" fontId="47" fillId="0" borderId="0" xfId="41" applyFont="1" applyBorder="1" applyAlignment="1">
      <alignment horizontal="distributed" wrapText="1"/>
    </xf>
    <xf numFmtId="0" fontId="51" fillId="0" borderId="0" xfId="41" applyFont="1" applyAlignment="1">
      <alignment vertical="center" wrapText="1"/>
    </xf>
    <xf numFmtId="0" fontId="50" fillId="0" borderId="0" xfId="41" applyFont="1" applyBorder="1" applyAlignment="1" applyProtection="1">
      <alignment horizontal="right" wrapText="1"/>
      <protection locked="0"/>
    </xf>
    <xf numFmtId="0" fontId="29" fillId="0" borderId="23" xfId="41" applyFont="1" applyBorder="1" applyAlignment="1" applyProtection="1">
      <alignment horizontal="center" vertical="center"/>
      <protection locked="0"/>
    </xf>
    <xf numFmtId="0" fontId="29" fillId="0" borderId="60" xfId="41" applyFont="1" applyBorder="1" applyAlignment="1" applyProtection="1">
      <alignment horizontal="center" vertical="center"/>
      <protection locked="0"/>
    </xf>
    <xf numFmtId="0" fontId="32" fillId="0" borderId="0" xfId="41" applyFont="1" applyAlignment="1" applyProtection="1">
      <alignment vertical="top" wrapText="1"/>
      <protection locked="0"/>
    </xf>
    <xf numFmtId="0" fontId="29" fillId="0" borderId="0" xfId="41" applyFont="1" applyAlignment="1" applyProtection="1">
      <alignment vertical="top" wrapText="1"/>
      <protection locked="0"/>
    </xf>
    <xf numFmtId="0" fontId="27" fillId="0" borderId="53" xfId="41" applyFont="1" applyBorder="1" applyAlignment="1" applyProtection="1">
      <alignment horizontal="distributed" vertical="center" justifyLastLine="1"/>
      <protection locked="0"/>
    </xf>
    <xf numFmtId="0" fontId="27" fillId="0" borderId="54" xfId="41" applyFont="1" applyBorder="1" applyAlignment="1" applyProtection="1">
      <alignment horizontal="distributed" vertical="center" justifyLastLine="1"/>
      <protection locked="0"/>
    </xf>
    <xf numFmtId="0" fontId="27" fillId="0" borderId="55" xfId="41" applyFont="1" applyBorder="1" applyAlignment="1" applyProtection="1">
      <alignment horizontal="distributed" vertical="center" justifyLastLine="1"/>
      <protection locked="0"/>
    </xf>
    <xf numFmtId="0" fontId="20" fillId="0" borderId="55" xfId="41" applyFont="1" applyBorder="1" applyProtection="1">
      <protection locked="0"/>
    </xf>
    <xf numFmtId="0" fontId="28" fillId="0" borderId="57" xfId="41" applyFont="1" applyBorder="1" applyAlignment="1" applyProtection="1">
      <alignment horizontal="distributed" vertical="center" wrapText="1"/>
      <protection locked="0"/>
    </xf>
    <xf numFmtId="0" fontId="28" fillId="0" borderId="50" xfId="41" applyFont="1" applyBorder="1" applyAlignment="1" applyProtection="1">
      <alignment horizontal="distributed" vertical="center" wrapText="1"/>
      <protection locked="0"/>
    </xf>
    <xf numFmtId="0" fontId="28" fillId="0" borderId="51" xfId="41" applyFont="1" applyBorder="1" applyAlignment="1" applyProtection="1">
      <alignment horizontal="distributed" vertical="center" wrapText="1"/>
      <protection locked="0"/>
    </xf>
    <xf numFmtId="0" fontId="28" fillId="0" borderId="53" xfId="41" applyFont="1" applyBorder="1" applyAlignment="1" applyProtection="1">
      <alignment horizontal="distributed" vertical="center"/>
      <protection locked="0"/>
    </xf>
    <xf numFmtId="0" fontId="28" fillId="0" borderId="54" xfId="41" applyFont="1" applyBorder="1" applyAlignment="1" applyProtection="1">
      <alignment horizontal="distributed" vertical="center"/>
      <protection locked="0"/>
    </xf>
    <xf numFmtId="0" fontId="28" fillId="0" borderId="55" xfId="41" applyFont="1" applyBorder="1" applyAlignment="1" applyProtection="1">
      <alignment horizontal="distributed" vertical="center"/>
      <protection locked="0"/>
    </xf>
    <xf numFmtId="0" fontId="39" fillId="0" borderId="23" xfId="41" applyFont="1" applyBorder="1" applyAlignment="1" applyProtection="1">
      <alignment horizontal="center"/>
      <protection locked="0"/>
    </xf>
    <xf numFmtId="0" fontId="39" fillId="0" borderId="32" xfId="41" applyFont="1" applyBorder="1" applyAlignment="1" applyProtection="1">
      <alignment horizontal="center" vertical="center"/>
      <protection locked="0"/>
    </xf>
    <xf numFmtId="0" fontId="29" fillId="0" borderId="0" xfId="41" applyFont="1" applyBorder="1" applyAlignment="1" applyProtection="1">
      <alignment vertical="center" textRotation="255"/>
    </xf>
    <xf numFmtId="0" fontId="29" fillId="0" borderId="0" xfId="41" applyFont="1" applyBorder="1" applyAlignment="1" applyProtection="1">
      <alignment horizontal="center" vertical="center" textRotation="255"/>
    </xf>
    <xf numFmtId="0" fontId="29" fillId="0" borderId="0" xfId="41" applyFont="1" applyBorder="1" applyProtection="1"/>
    <xf numFmtId="0" fontId="29" fillId="0" borderId="0" xfId="41" applyFont="1" applyBorder="1" applyAlignment="1" applyProtection="1"/>
    <xf numFmtId="0" fontId="29" fillId="0" borderId="0" xfId="41" applyFont="1" applyBorder="1" applyAlignment="1" applyProtection="1">
      <alignment horizontal="center" vertical="center"/>
    </xf>
    <xf numFmtId="0" fontId="34" fillId="0" borderId="0" xfId="41" applyFont="1" applyBorder="1" applyAlignment="1" applyProtection="1">
      <alignment horizontal="distributed" vertical="top" wrapText="1"/>
    </xf>
    <xf numFmtId="0" fontId="30" fillId="0" borderId="0" xfId="41" applyFont="1" applyBorder="1" applyAlignment="1" applyProtection="1">
      <alignment vertical="top" wrapText="1"/>
    </xf>
    <xf numFmtId="0" fontId="32" fillId="0" borderId="63" xfId="41" applyFont="1" applyBorder="1" applyAlignment="1" applyProtection="1"/>
    <xf numFmtId="0" fontId="32" fillId="0" borderId="64" xfId="41" applyFont="1" applyBorder="1" applyAlignment="1" applyProtection="1"/>
    <xf numFmtId="0" fontId="32" fillId="0" borderId="65" xfId="41" applyFont="1" applyBorder="1" applyAlignment="1" applyProtection="1"/>
    <xf numFmtId="0" fontId="30" fillId="0" borderId="67" xfId="41" applyFont="1" applyBorder="1" applyAlignment="1" applyProtection="1">
      <alignment horizontal="center" vertical="center" wrapText="1" justifyLastLine="1"/>
    </xf>
    <xf numFmtId="0" fontId="30" fillId="0" borderId="68" xfId="41" applyFont="1" applyBorder="1" applyAlignment="1" applyProtection="1">
      <alignment horizontal="center" vertical="center" justifyLastLine="1"/>
    </xf>
    <xf numFmtId="0" fontId="30" fillId="0" borderId="68" xfId="41" applyFont="1" applyBorder="1" applyAlignment="1" applyProtection="1">
      <alignment horizontal="center" vertical="center" wrapText="1" justifyLastLine="1"/>
    </xf>
    <xf numFmtId="0" fontId="30" fillId="0" borderId="44" xfId="41" applyFont="1" applyBorder="1" applyAlignment="1" applyProtection="1">
      <alignment horizontal="distributed" vertical="center" justifyLastLine="1"/>
    </xf>
    <xf numFmtId="0" fontId="30" fillId="0" borderId="45" xfId="41" applyFont="1" applyBorder="1" applyAlignment="1" applyProtection="1">
      <alignment horizontal="distributed" vertical="center" justifyLastLine="1"/>
    </xf>
    <xf numFmtId="0" fontId="53" fillId="0" borderId="66" xfId="41" applyFont="1" applyBorder="1" applyAlignment="1" applyProtection="1">
      <alignment vertical="center" shrinkToFit="1"/>
    </xf>
    <xf numFmtId="0" fontId="30" fillId="0" borderId="59" xfId="41" applyFont="1" applyBorder="1" applyAlignment="1" applyProtection="1">
      <alignment horizontal="distributed" vertical="center" wrapText="1" justifyLastLine="1"/>
    </xf>
    <xf numFmtId="0" fontId="30" fillId="0" borderId="10" xfId="41" applyFont="1" applyBorder="1" applyAlignment="1" applyProtection="1">
      <alignment horizontal="distributed" vertical="center" wrapText="1" justifyLastLine="1"/>
    </xf>
    <xf numFmtId="0" fontId="33" fillId="0" borderId="10" xfId="41" applyFont="1" applyBorder="1" applyAlignment="1" applyProtection="1">
      <alignment horizontal="center" vertical="center" wrapText="1" justifyLastLine="1"/>
    </xf>
    <xf numFmtId="0" fontId="30" fillId="0" borderId="44" xfId="41" applyFont="1" applyBorder="1" applyAlignment="1" applyProtection="1">
      <alignment horizontal="center" vertical="center" justifyLastLine="1"/>
    </xf>
    <xf numFmtId="0" fontId="30" fillId="0" borderId="45" xfId="41" applyFont="1" applyBorder="1" applyAlignment="1" applyProtection="1">
      <alignment horizontal="center" vertical="center" justifyLastLine="1"/>
    </xf>
    <xf numFmtId="0" fontId="30" fillId="0" borderId="10" xfId="41" applyFont="1" applyBorder="1" applyAlignment="1" applyProtection="1">
      <alignment horizontal="distributed" vertical="center" justifyLastLine="1"/>
    </xf>
    <xf numFmtId="0" fontId="30" fillId="0" borderId="38" xfId="41" applyFont="1" applyBorder="1" applyAlignment="1" applyProtection="1">
      <alignment horizontal="distributed" vertical="center" justifyLastLine="1"/>
    </xf>
    <xf numFmtId="0" fontId="27" fillId="0" borderId="39" xfId="41" applyFont="1" applyBorder="1" applyAlignment="1" applyProtection="1">
      <alignment horizontal="distributed" vertical="center" justifyLastLine="1"/>
    </xf>
    <xf numFmtId="0" fontId="27" fillId="0" borderId="40" xfId="41" applyFont="1" applyBorder="1" applyAlignment="1" applyProtection="1">
      <alignment horizontal="distributed" vertical="center" justifyLastLine="1"/>
    </xf>
    <xf numFmtId="0" fontId="27" fillId="0" borderId="41" xfId="41" applyFont="1" applyBorder="1" applyAlignment="1" applyProtection="1">
      <alignment horizontal="distributed" vertical="center" justifyLastLine="1"/>
    </xf>
    <xf numFmtId="0" fontId="27" fillId="0" borderId="42" xfId="41" applyFont="1" applyBorder="1" applyAlignment="1" applyProtection="1">
      <alignment horizontal="distributed" vertical="center" justifyLastLine="1"/>
    </xf>
    <xf numFmtId="0" fontId="26" fillId="0" borderId="39" xfId="41" applyFont="1" applyBorder="1" applyAlignment="1" applyProtection="1">
      <alignment horizontal="distributed" vertical="center" wrapText="1"/>
    </xf>
    <xf numFmtId="0" fontId="26" fillId="0" borderId="40" xfId="41" applyFont="1" applyBorder="1" applyAlignment="1" applyProtection="1">
      <alignment horizontal="distributed" vertical="center" wrapText="1"/>
    </xf>
    <xf numFmtId="0" fontId="26" fillId="0" borderId="41" xfId="41" applyFont="1" applyBorder="1" applyAlignment="1" applyProtection="1">
      <alignment horizontal="distributed" vertical="center" wrapText="1"/>
    </xf>
    <xf numFmtId="0" fontId="26" fillId="0" borderId="42" xfId="41" applyFont="1" applyBorder="1" applyAlignment="1" applyProtection="1">
      <alignment horizontal="distributed" vertical="center" wrapText="1"/>
    </xf>
    <xf numFmtId="0" fontId="25" fillId="0" borderId="57" xfId="41" applyFont="1" applyBorder="1" applyAlignment="1" applyProtection="1">
      <alignment horizontal="center" vertical="center"/>
    </xf>
    <xf numFmtId="0" fontId="25" fillId="0" borderId="50" xfId="41" applyFont="1" applyBorder="1" applyAlignment="1" applyProtection="1">
      <alignment horizontal="center" vertical="center"/>
    </xf>
    <xf numFmtId="0" fontId="25" fillId="0" borderId="51" xfId="41" applyFont="1" applyBorder="1" applyAlignment="1" applyProtection="1">
      <alignment horizontal="center" vertical="center"/>
    </xf>
    <xf numFmtId="0" fontId="25" fillId="0" borderId="52" xfId="41" applyFont="1" applyBorder="1" applyAlignment="1" applyProtection="1">
      <alignment horizontal="center" vertical="center"/>
    </xf>
    <xf numFmtId="0" fontId="25" fillId="0" borderId="53" xfId="41" applyFont="1" applyBorder="1" applyAlignment="1" applyProtection="1">
      <alignment horizontal="center" vertical="center"/>
    </xf>
    <xf numFmtId="0" fontId="25" fillId="0" borderId="54" xfId="41" applyFont="1" applyBorder="1" applyAlignment="1" applyProtection="1">
      <alignment horizontal="center" vertical="center"/>
    </xf>
    <xf numFmtId="0" fontId="25" fillId="0" borderId="55" xfId="41" applyFont="1" applyBorder="1" applyAlignment="1" applyProtection="1">
      <alignment horizontal="center" vertical="center"/>
    </xf>
    <xf numFmtId="0" fontId="25" fillId="0" borderId="56" xfId="41" applyFont="1" applyBorder="1" applyAlignment="1" applyProtection="1">
      <alignment horizontal="center" vertical="center"/>
    </xf>
    <xf numFmtId="0" fontId="20" fillId="0" borderId="23" xfId="41" applyFont="1" applyBorder="1" applyAlignment="1" applyProtection="1">
      <alignment horizontal="center"/>
    </xf>
    <xf numFmtId="0" fontId="36" fillId="0" borderId="23" xfId="41" applyFont="1" applyBorder="1" applyAlignment="1" applyProtection="1">
      <alignment vertical="center"/>
    </xf>
    <xf numFmtId="0" fontId="21" fillId="0" borderId="23" xfId="41" applyFont="1" applyBorder="1" applyAlignment="1" applyProtection="1">
      <alignment horizontal="distributed" wrapText="1"/>
    </xf>
    <xf numFmtId="0" fontId="21" fillId="0" borderId="23" xfId="41" applyFont="1" applyBorder="1" applyAlignment="1" applyProtection="1">
      <alignment horizontal="distributed"/>
    </xf>
    <xf numFmtId="0" fontId="21" fillId="0" borderId="32" xfId="41" applyFont="1" applyBorder="1" applyAlignment="1" applyProtection="1">
      <alignment horizontal="distributed"/>
    </xf>
    <xf numFmtId="0" fontId="20" fillId="0" borderId="0" xfId="41" applyFont="1" applyBorder="1" applyAlignment="1" applyProtection="1">
      <alignment horizontal="center"/>
    </xf>
    <xf numFmtId="0" fontId="31" fillId="0" borderId="24" xfId="41" applyFont="1" applyBorder="1" applyAlignment="1" applyProtection="1">
      <alignment horizontal="center" vertical="center" textRotation="255" wrapText="1"/>
    </xf>
    <xf numFmtId="0" fontId="30" fillId="0" borderId="11" xfId="41" applyFont="1" applyBorder="1" applyAlignment="1" applyProtection="1">
      <alignment horizontal="center" vertical="center" textRotation="255"/>
    </xf>
    <xf numFmtId="0" fontId="30" fillId="0" borderId="11" xfId="41" applyFont="1" applyBorder="1" applyAlignment="1" applyProtection="1">
      <alignment horizontal="center" vertical="center"/>
    </xf>
    <xf numFmtId="0" fontId="31" fillId="0" borderId="49" xfId="41" applyFont="1" applyBorder="1" applyAlignment="1" applyProtection="1">
      <alignment horizontal="center" vertical="center" textRotation="255" wrapText="1"/>
    </xf>
    <xf numFmtId="0" fontId="30" fillId="0" borderId="14" xfId="41" applyFont="1" applyBorder="1" applyAlignment="1" applyProtection="1">
      <alignment horizontal="center" vertical="center" textRotation="255"/>
    </xf>
    <xf numFmtId="0" fontId="30" fillId="0" borderId="14" xfId="41" applyFont="1" applyBorder="1" applyAlignment="1" applyProtection="1">
      <alignment horizontal="center" vertical="center"/>
    </xf>
    <xf numFmtId="0" fontId="30" fillId="0" borderId="20" xfId="41" applyFont="1" applyBorder="1" applyAlignment="1" applyProtection="1">
      <alignment horizontal="center" vertical="center" textRotation="255"/>
    </xf>
    <xf numFmtId="0" fontId="30" fillId="0" borderId="17" xfId="41" applyFont="1" applyBorder="1" applyAlignment="1" applyProtection="1">
      <alignment horizontal="center" vertical="center"/>
    </xf>
    <xf numFmtId="0" fontId="30" fillId="0" borderId="46" xfId="41" applyFont="1" applyBorder="1" applyAlignment="1" applyProtection="1">
      <alignment horizontal="center" vertical="center" textRotation="255"/>
    </xf>
    <xf numFmtId="0" fontId="30" fillId="0" borderId="47" xfId="41" applyFont="1" applyBorder="1" applyAlignment="1" applyProtection="1">
      <alignment horizontal="center" vertical="center" textRotation="255"/>
    </xf>
    <xf numFmtId="0" fontId="30" fillId="0" borderId="48" xfId="41" applyFont="1" applyBorder="1" applyAlignment="1" applyProtection="1">
      <alignment horizontal="center" vertical="center" textRotation="255"/>
    </xf>
    <xf numFmtId="0" fontId="30" fillId="0" borderId="20" xfId="41" applyFont="1" applyBorder="1" applyAlignment="1" applyProtection="1">
      <alignment horizontal="center" vertical="center"/>
    </xf>
    <xf numFmtId="0" fontId="31" fillId="0" borderId="25" xfId="41" applyFont="1" applyBorder="1" applyAlignment="1" applyProtection="1">
      <alignment horizontal="center" vertical="center" textRotation="255" wrapText="1"/>
    </xf>
    <xf numFmtId="0" fontId="31" fillId="0" borderId="62" xfId="41" applyFont="1" applyBorder="1" applyAlignment="1" applyProtection="1">
      <alignment horizontal="center" wrapText="1"/>
    </xf>
    <xf numFmtId="0" fontId="31" fillId="0" borderId="0" xfId="41" applyFont="1" applyBorder="1" applyAlignment="1" applyProtection="1">
      <alignment vertical="center" textRotation="255" wrapText="1"/>
    </xf>
    <xf numFmtId="0" fontId="30" fillId="0" borderId="0" xfId="41" applyFont="1" applyBorder="1" applyAlignment="1" applyProtection="1">
      <alignment horizontal="center" vertical="center" textRotation="255"/>
    </xf>
    <xf numFmtId="0" fontId="30" fillId="0" borderId="0" xfId="41" applyFont="1" applyBorder="1" applyAlignment="1" applyProtection="1">
      <alignment horizontal="distributed"/>
    </xf>
    <xf numFmtId="0" fontId="31" fillId="0" borderId="24" xfId="41" applyFont="1" applyBorder="1" applyAlignment="1" applyProtection="1">
      <alignment horizontal="center" vertical="center" wrapText="1"/>
    </xf>
    <xf numFmtId="0" fontId="31" fillId="0" borderId="49" xfId="41" applyFont="1" applyBorder="1" applyAlignment="1" applyProtection="1">
      <alignment horizontal="center" vertical="center" wrapText="1"/>
    </xf>
    <xf numFmtId="0" fontId="31" fillId="0" borderId="25" xfId="41" applyFont="1" applyBorder="1" applyAlignment="1" applyProtection="1">
      <alignment horizontal="center" vertical="center" wrapText="1"/>
    </xf>
    <xf numFmtId="0" fontId="20" fillId="0" borderId="0" xfId="41" applyFont="1" applyAlignment="1" applyProtection="1"/>
    <xf numFmtId="0" fontId="20" fillId="0" borderId="0" xfId="41" applyFont="1" applyProtection="1"/>
    <xf numFmtId="0" fontId="50" fillId="0" borderId="0" xfId="41" applyFont="1" applyBorder="1" applyAlignment="1" applyProtection="1">
      <alignment horizontal="right" wrapText="1"/>
    </xf>
    <xf numFmtId="0" fontId="47" fillId="0" borderId="0" xfId="41" applyFont="1" applyBorder="1" applyAlignment="1" applyProtection="1">
      <alignment horizontal="distributed" wrapText="1"/>
    </xf>
    <xf numFmtId="0" fontId="49" fillId="0" borderId="0" xfId="41" applyFont="1" applyBorder="1" applyAlignment="1" applyProtection="1">
      <alignment wrapText="1"/>
    </xf>
    <xf numFmtId="0" fontId="50" fillId="0" borderId="0" xfId="41" applyFont="1" applyBorder="1" applyAlignment="1" applyProtection="1">
      <alignment horizontal="right" wrapText="1"/>
    </xf>
    <xf numFmtId="0" fontId="1" fillId="0" borderId="0" xfId="41" applyFont="1" applyBorder="1" applyAlignment="1" applyProtection="1">
      <alignment textRotation="255"/>
    </xf>
    <xf numFmtId="0" fontId="1" fillId="0" borderId="0" xfId="41" applyFont="1" applyProtection="1"/>
    <xf numFmtId="0" fontId="51" fillId="0" borderId="0" xfId="41" applyFont="1" applyAlignment="1" applyProtection="1">
      <alignment vertical="center" wrapText="1"/>
    </xf>
    <xf numFmtId="0" fontId="50" fillId="0" borderId="0" xfId="41" applyFont="1" applyProtection="1"/>
    <xf numFmtId="0" fontId="23" fillId="0" borderId="0" xfId="41" applyFont="1" applyAlignment="1" applyProtection="1">
      <alignment vertical="center" wrapText="1"/>
    </xf>
    <xf numFmtId="0" fontId="22" fillId="0" borderId="0" xfId="41" applyFont="1" applyProtection="1"/>
    <xf numFmtId="0" fontId="39" fillId="0" borderId="23" xfId="41" applyFont="1" applyBorder="1" applyAlignment="1" applyProtection="1">
      <alignment horizontal="center"/>
    </xf>
    <xf numFmtId="0" fontId="20" fillId="0" borderId="23" xfId="41" applyFont="1" applyBorder="1" applyAlignment="1" applyProtection="1">
      <alignment vertical="center"/>
    </xf>
    <xf numFmtId="0" fontId="39" fillId="0" borderId="32" xfId="41" applyFont="1" applyBorder="1" applyAlignment="1" applyProtection="1">
      <alignment horizontal="center" vertical="center"/>
    </xf>
    <xf numFmtId="0" fontId="24" fillId="0" borderId="0" xfId="41" applyFont="1" applyAlignment="1" applyProtection="1">
      <alignment horizontal="center" vertical="center"/>
    </xf>
    <xf numFmtId="0" fontId="25" fillId="0" borderId="39" xfId="41" applyFont="1" applyBorder="1" applyProtection="1"/>
    <xf numFmtId="0" fontId="25" fillId="0" borderId="40" xfId="41" applyFont="1" applyBorder="1" applyProtection="1"/>
    <xf numFmtId="0" fontId="25" fillId="0" borderId="41" xfId="41" applyFont="1" applyBorder="1" applyProtection="1"/>
    <xf numFmtId="0" fontId="25" fillId="0" borderId="42" xfId="41" applyFont="1" applyBorder="1" applyProtection="1"/>
    <xf numFmtId="0" fontId="27" fillId="0" borderId="57" xfId="41" applyFont="1" applyBorder="1" applyAlignment="1" applyProtection="1">
      <alignment horizontal="distributed" vertical="center" justifyLastLine="1"/>
    </xf>
    <xf numFmtId="0" fontId="27" fillId="0" borderId="50" xfId="41" applyFont="1" applyBorder="1" applyAlignment="1" applyProtection="1">
      <alignment horizontal="distributed" vertical="center" justifyLastLine="1"/>
    </xf>
    <xf numFmtId="0" fontId="27" fillId="0" borderId="51" xfId="41" applyFont="1" applyBorder="1" applyAlignment="1" applyProtection="1">
      <alignment horizontal="distributed" vertical="center" justifyLastLine="1"/>
    </xf>
    <xf numFmtId="0" fontId="22" fillId="0" borderId="58" xfId="41" applyFont="1" applyBorder="1" applyAlignment="1" applyProtection="1">
      <alignment horizontal="left" vertical="center"/>
    </xf>
    <xf numFmtId="0" fontId="22" fillId="0" borderId="50" xfId="41" applyFont="1" applyBorder="1" applyAlignment="1" applyProtection="1">
      <alignment horizontal="left" vertical="center"/>
    </xf>
    <xf numFmtId="0" fontId="22" fillId="0" borderId="51" xfId="41" applyFont="1" applyBorder="1" applyAlignment="1" applyProtection="1">
      <alignment horizontal="left" vertical="center"/>
    </xf>
    <xf numFmtId="0" fontId="22" fillId="0" borderId="52" xfId="41" applyFont="1" applyBorder="1" applyAlignment="1" applyProtection="1">
      <alignment horizontal="left" vertical="center"/>
    </xf>
    <xf numFmtId="0" fontId="27" fillId="0" borderId="53" xfId="41" applyFont="1" applyBorder="1" applyAlignment="1" applyProtection="1">
      <alignment horizontal="distributed" vertical="center" justifyLastLine="1"/>
    </xf>
    <xf numFmtId="0" fontId="27" fillId="0" borderId="54" xfId="41" applyFont="1" applyBorder="1" applyAlignment="1" applyProtection="1">
      <alignment horizontal="distributed" vertical="center" justifyLastLine="1"/>
    </xf>
    <xf numFmtId="0" fontId="27" fillId="0" borderId="55" xfId="41" applyFont="1" applyBorder="1" applyAlignment="1" applyProtection="1">
      <alignment horizontal="distributed" vertical="center" justifyLastLine="1"/>
    </xf>
    <xf numFmtId="0" fontId="20" fillId="0" borderId="54" xfId="41" applyFont="1" applyBorder="1" applyProtection="1"/>
    <xf numFmtId="0" fontId="20" fillId="0" borderId="55" xfId="41" applyFont="1" applyBorder="1" applyProtection="1"/>
    <xf numFmtId="0" fontId="20" fillId="0" borderId="56" xfId="41" applyFont="1" applyBorder="1" applyProtection="1"/>
    <xf numFmtId="0" fontId="28" fillId="0" borderId="57" xfId="41" applyFont="1" applyBorder="1" applyAlignment="1" applyProtection="1">
      <alignment horizontal="distributed" vertical="center" wrapText="1"/>
    </xf>
    <xf numFmtId="0" fontId="28" fillId="0" borderId="50" xfId="41" applyFont="1" applyBorder="1" applyAlignment="1" applyProtection="1">
      <alignment horizontal="distributed" vertical="center" wrapText="1"/>
    </xf>
    <xf numFmtId="0" fontId="28" fillId="0" borderId="51" xfId="41" applyFont="1" applyBorder="1" applyAlignment="1" applyProtection="1">
      <alignment horizontal="distributed" vertical="center" wrapText="1"/>
    </xf>
    <xf numFmtId="0" fontId="28" fillId="0" borderId="53" xfId="41" applyFont="1" applyBorder="1" applyAlignment="1" applyProtection="1">
      <alignment horizontal="distributed" vertical="center"/>
    </xf>
    <xf numFmtId="0" fontId="28" fillId="0" borderId="54" xfId="41" applyFont="1" applyBorder="1" applyAlignment="1" applyProtection="1">
      <alignment horizontal="distributed" vertical="center"/>
    </xf>
    <xf numFmtId="0" fontId="28" fillId="0" borderId="55" xfId="41" applyFont="1" applyBorder="1" applyAlignment="1" applyProtection="1">
      <alignment horizontal="distributed" vertical="center"/>
    </xf>
    <xf numFmtId="0" fontId="29" fillId="0" borderId="0" xfId="41" applyFont="1" applyBorder="1" applyAlignment="1" applyProtection="1"/>
    <xf numFmtId="0" fontId="29" fillId="0" borderId="34" xfId="41" applyFont="1" applyBorder="1" applyAlignment="1" applyProtection="1">
      <alignment horizontal="center" vertical="center"/>
    </xf>
    <xf numFmtId="0" fontId="29" fillId="0" borderId="30" xfId="41" applyFont="1" applyBorder="1" applyAlignment="1" applyProtection="1">
      <alignment horizontal="center" vertical="center"/>
    </xf>
    <xf numFmtId="0" fontId="29" fillId="0" borderId="34" xfId="41" applyFont="1" applyBorder="1" applyAlignment="1" applyProtection="1">
      <alignment horizontal="center" vertical="center"/>
    </xf>
    <xf numFmtId="0" fontId="29" fillId="0" borderId="37" xfId="41" applyFont="1" applyBorder="1" applyAlignment="1" applyProtection="1">
      <alignment horizontal="center" vertical="center"/>
    </xf>
    <xf numFmtId="177" fontId="30" fillId="0" borderId="12" xfId="41" applyNumberFormat="1" applyFont="1" applyBorder="1" applyAlignment="1" applyProtection="1">
      <alignment vertical="center"/>
    </xf>
    <xf numFmtId="176" fontId="30" fillId="0" borderId="13" xfId="41" applyNumberFormat="1" applyFont="1" applyBorder="1" applyAlignment="1" applyProtection="1">
      <alignment horizontal="left" vertical="center"/>
    </xf>
    <xf numFmtId="0" fontId="32" fillId="0" borderId="34" xfId="41" applyFont="1" applyBorder="1" applyAlignment="1" applyProtection="1">
      <alignment horizontal="left" vertical="center"/>
    </xf>
    <xf numFmtId="0" fontId="32" fillId="0" borderId="30" xfId="41" applyFont="1" applyBorder="1" applyAlignment="1" applyProtection="1">
      <alignment horizontal="left" vertical="center"/>
    </xf>
    <xf numFmtId="0" fontId="29" fillId="0" borderId="12" xfId="41" applyFont="1" applyBorder="1" applyAlignment="1" applyProtection="1">
      <alignment horizontal="center" vertical="center" shrinkToFit="1"/>
    </xf>
    <xf numFmtId="0" fontId="29" fillId="0" borderId="31" xfId="41" applyFont="1" applyBorder="1" applyAlignment="1" applyProtection="1">
      <alignment horizontal="center" vertical="center" shrinkToFit="1"/>
    </xf>
    <xf numFmtId="0" fontId="29" fillId="0" borderId="32" xfId="41" applyFont="1" applyBorder="1" applyAlignment="1" applyProtection="1">
      <alignment horizontal="center" vertical="center"/>
    </xf>
    <xf numFmtId="0" fontId="29" fillId="0" borderId="28" xfId="41" applyFont="1" applyBorder="1" applyAlignment="1" applyProtection="1">
      <alignment horizontal="center" vertical="center"/>
    </xf>
    <xf numFmtId="0" fontId="29" fillId="0" borderId="32" xfId="41" applyFont="1" applyBorder="1" applyAlignment="1" applyProtection="1">
      <alignment horizontal="center" vertical="center"/>
    </xf>
    <xf numFmtId="0" fontId="29" fillId="0" borderId="35" xfId="41" applyFont="1" applyBorder="1" applyAlignment="1" applyProtection="1">
      <alignment horizontal="center" vertical="center"/>
    </xf>
    <xf numFmtId="177" fontId="30" fillId="0" borderId="15" xfId="41" applyNumberFormat="1" applyFont="1" applyBorder="1" applyAlignment="1" applyProtection="1">
      <alignment horizontal="right" vertical="center"/>
    </xf>
    <xf numFmtId="176" fontId="30" fillId="0" borderId="16" xfId="41" applyNumberFormat="1" applyFont="1" applyBorder="1" applyAlignment="1" applyProtection="1">
      <alignment horizontal="left" vertical="center"/>
    </xf>
    <xf numFmtId="0" fontId="32" fillId="0" borderId="32" xfId="41" applyFont="1" applyBorder="1" applyAlignment="1" applyProtection="1">
      <alignment horizontal="left" vertical="center"/>
    </xf>
    <xf numFmtId="0" fontId="32" fillId="0" borderId="28" xfId="41" applyFont="1" applyBorder="1" applyAlignment="1" applyProtection="1">
      <alignment horizontal="left" vertical="center"/>
    </xf>
    <xf numFmtId="0" fontId="29" fillId="0" borderId="15" xfId="41" applyFont="1" applyBorder="1" applyAlignment="1" applyProtection="1">
      <alignment horizontal="center" vertical="center" shrinkToFit="1"/>
    </xf>
    <xf numFmtId="0" fontId="29" fillId="0" borderId="29" xfId="41" applyFont="1" applyBorder="1" applyAlignment="1" applyProtection="1">
      <alignment horizontal="center" vertical="center" shrinkToFit="1"/>
    </xf>
    <xf numFmtId="0" fontId="29" fillId="0" borderId="47" xfId="41" applyFont="1" applyBorder="1" applyAlignment="1" applyProtection="1">
      <alignment horizontal="center" vertical="center"/>
    </xf>
    <xf numFmtId="0" fontId="29" fillId="0" borderId="28" xfId="41" applyFont="1" applyBorder="1" applyAlignment="1" applyProtection="1">
      <alignment horizontal="center" vertical="center"/>
    </xf>
    <xf numFmtId="0" fontId="29" fillId="0" borderId="23" xfId="41" applyFont="1" applyBorder="1" applyAlignment="1" applyProtection="1">
      <alignment horizontal="center" vertical="center"/>
    </xf>
    <xf numFmtId="0" fontId="29" fillId="0" borderId="60" xfId="41" applyFont="1" applyBorder="1" applyAlignment="1" applyProtection="1">
      <alignment horizontal="center" vertical="center"/>
    </xf>
    <xf numFmtId="0" fontId="29" fillId="0" borderId="23" xfId="41" applyFont="1" applyBorder="1" applyAlignment="1" applyProtection="1">
      <alignment horizontal="center" vertical="center"/>
    </xf>
    <xf numFmtId="0" fontId="29" fillId="0" borderId="36" xfId="41" applyFont="1" applyBorder="1" applyAlignment="1" applyProtection="1">
      <alignment horizontal="center" vertical="center"/>
    </xf>
    <xf numFmtId="0" fontId="29" fillId="0" borderId="26" xfId="41" applyFont="1" applyBorder="1" applyAlignment="1" applyProtection="1">
      <alignment horizontal="center" vertical="center"/>
    </xf>
    <xf numFmtId="177" fontId="30" fillId="0" borderId="18" xfId="41" applyNumberFormat="1" applyFont="1" applyBorder="1" applyAlignment="1" applyProtection="1">
      <alignment horizontal="right" vertical="center"/>
    </xf>
    <xf numFmtId="176" fontId="30" fillId="0" borderId="19" xfId="41" applyNumberFormat="1" applyFont="1" applyBorder="1" applyAlignment="1" applyProtection="1">
      <alignment horizontal="left" vertical="center"/>
    </xf>
    <xf numFmtId="0" fontId="32" fillId="0" borderId="33" xfId="41" applyFont="1" applyBorder="1" applyAlignment="1" applyProtection="1">
      <alignment horizontal="left" vertical="center"/>
    </xf>
    <xf numFmtId="0" fontId="32" fillId="0" borderId="26" xfId="41" applyFont="1" applyBorder="1" applyAlignment="1" applyProtection="1">
      <alignment horizontal="left" vertical="center"/>
    </xf>
    <xf numFmtId="0" fontId="29" fillId="0" borderId="18" xfId="41" applyFont="1" applyBorder="1" applyAlignment="1" applyProtection="1">
      <alignment horizontal="center" vertical="center" shrinkToFit="1"/>
    </xf>
    <xf numFmtId="0" fontId="29" fillId="0" borderId="43" xfId="41" applyFont="1" applyBorder="1" applyAlignment="1" applyProtection="1">
      <alignment horizontal="center" vertical="center" shrinkToFit="1"/>
    </xf>
    <xf numFmtId="177" fontId="30" fillId="0" borderId="12" xfId="41" applyNumberFormat="1" applyFont="1" applyBorder="1" applyAlignment="1" applyProtection="1">
      <alignment horizontal="right" vertical="center"/>
    </xf>
    <xf numFmtId="0" fontId="29" fillId="0" borderId="48" xfId="41" applyFont="1" applyBorder="1" applyAlignment="1" applyProtection="1">
      <alignment horizontal="center" vertical="center"/>
    </xf>
    <xf numFmtId="0" fontId="29" fillId="0" borderId="33" xfId="41" applyFont="1" applyBorder="1" applyAlignment="1" applyProtection="1">
      <alignment horizontal="center" vertical="center"/>
    </xf>
    <xf numFmtId="177" fontId="30" fillId="0" borderId="21" xfId="41" applyNumberFormat="1" applyFont="1" applyBorder="1" applyAlignment="1" applyProtection="1">
      <alignment horizontal="right" vertical="center"/>
    </xf>
    <xf numFmtId="176" fontId="30" fillId="0" borderId="22" xfId="41" applyNumberFormat="1" applyFont="1" applyBorder="1" applyAlignment="1" applyProtection="1">
      <alignment horizontal="left" vertical="center"/>
    </xf>
    <xf numFmtId="0" fontId="29" fillId="0" borderId="21" xfId="41" applyFont="1" applyBorder="1" applyAlignment="1" applyProtection="1">
      <alignment horizontal="center" vertical="center" shrinkToFit="1"/>
    </xf>
    <xf numFmtId="0" fontId="29" fillId="0" borderId="27" xfId="41" applyFont="1" applyBorder="1" applyAlignment="1" applyProtection="1">
      <alignment horizontal="center" vertical="center" shrinkToFit="1"/>
    </xf>
    <xf numFmtId="0" fontId="29" fillId="0" borderId="33" xfId="41" applyFont="1" applyBorder="1" applyAlignment="1" applyProtection="1">
      <alignment horizontal="center" vertical="center"/>
    </xf>
    <xf numFmtId="0" fontId="31" fillId="0" borderId="62" xfId="41" applyFont="1" applyBorder="1" applyAlignment="1" applyProtection="1">
      <alignment horizontal="center" vertical="center" wrapText="1"/>
    </xf>
    <xf numFmtId="0" fontId="31" fillId="0" borderId="62" xfId="41" applyFont="1" applyBorder="1" applyAlignment="1" applyProtection="1">
      <alignment vertical="center" wrapText="1"/>
    </xf>
    <xf numFmtId="0" fontId="31" fillId="0" borderId="62" xfId="41" applyFont="1" applyBorder="1" applyAlignment="1" applyProtection="1">
      <alignment wrapText="1"/>
    </xf>
    <xf numFmtId="0" fontId="31" fillId="0" borderId="62" xfId="41" applyFont="1" applyBorder="1" applyAlignment="1" applyProtection="1">
      <alignment vertical="center" shrinkToFit="1"/>
    </xf>
    <xf numFmtId="0" fontId="33" fillId="0" borderId="44" xfId="41" applyFont="1" applyBorder="1" applyAlignment="1" applyProtection="1">
      <alignment vertical="center"/>
    </xf>
    <xf numFmtId="0" fontId="33" fillId="0" borderId="0" xfId="41" applyFont="1" applyBorder="1" applyAlignment="1" applyProtection="1">
      <alignment vertical="center"/>
    </xf>
    <xf numFmtId="0" fontId="32" fillId="0" borderId="0" xfId="41" applyFont="1" applyBorder="1" applyAlignment="1" applyProtection="1"/>
    <xf numFmtId="0" fontId="32" fillId="0" borderId="0" xfId="41" applyFont="1" applyBorder="1" applyAlignment="1" applyProtection="1">
      <alignment vertical="center"/>
    </xf>
    <xf numFmtId="0" fontId="29" fillId="0" borderId="0" xfId="41" applyFont="1" applyBorder="1" applyAlignment="1" applyProtection="1">
      <alignment horizontal="center" vertical="center" shrinkToFit="1"/>
    </xf>
    <xf numFmtId="177" fontId="30" fillId="0" borderId="61" xfId="41" applyNumberFormat="1" applyFont="1" applyBorder="1" applyAlignment="1" applyProtection="1">
      <alignment horizontal="right" vertical="center"/>
    </xf>
    <xf numFmtId="0" fontId="32" fillId="0" borderId="0" xfId="41" applyFont="1" applyAlignment="1" applyProtection="1">
      <alignment vertical="top" wrapText="1"/>
    </xf>
    <xf numFmtId="0" fontId="29" fillId="0" borderId="0" xfId="41" applyFont="1" applyAlignment="1" applyProtection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63回スキー申込書" xfId="41"/>
    <cellStyle name="良い" xfId="42" builtinId="26" customBuiltin="1"/>
  </cellStyles>
  <dxfs count="0"/>
  <tableStyles count="0" defaultTableStyle="TableStyleMedium9" defaultPivotStyle="PivotStyleLight16"/>
  <colors>
    <mruColors>
      <color rgb="FFD7E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Z71"/>
  <sheetViews>
    <sheetView showGridLines="0" tabSelected="1" view="pageBreakPreview" zoomScale="85" zoomScaleNormal="90" zoomScaleSheetLayoutView="85" zoomScalePageLayoutView="90" workbookViewId="0">
      <selection activeCell="G23" sqref="G23:H23"/>
    </sheetView>
  </sheetViews>
  <sheetFormatPr defaultRowHeight="13.5" x14ac:dyDescent="0.15"/>
  <cols>
    <col min="1" max="1" width="3.25" style="1" customWidth="1"/>
    <col min="2" max="2" width="2.875" style="2" customWidth="1"/>
    <col min="3" max="3" width="6.25" style="2" customWidth="1"/>
    <col min="4" max="4" width="12.375" style="2" customWidth="1"/>
    <col min="5" max="5" width="6.625" style="2" customWidth="1"/>
    <col min="6" max="6" width="17.625" style="2" customWidth="1"/>
    <col min="7" max="7" width="3.625" style="2" customWidth="1"/>
    <col min="8" max="8" width="3.75" style="2" customWidth="1"/>
    <col min="9" max="9" width="13.75" style="2" customWidth="1"/>
    <col min="10" max="10" width="11.625" style="2" customWidth="1"/>
    <col min="11" max="11" width="6.125" style="2" customWidth="1"/>
    <col min="12" max="12" width="26.375" style="2" customWidth="1"/>
    <col min="13" max="13" width="10.25" style="2" customWidth="1"/>
    <col min="14" max="14" width="12.75" style="2" customWidth="1"/>
    <col min="15" max="15" width="14.625" style="2" customWidth="1"/>
    <col min="16" max="16" width="11.375" style="2" customWidth="1"/>
    <col min="17" max="17" width="4.75" style="2" customWidth="1"/>
    <col min="18" max="18" width="4.5" style="16" customWidth="1"/>
    <col min="19" max="19" width="9.5" style="2" bestFit="1" customWidth="1"/>
    <col min="20" max="22" width="9" style="2"/>
    <col min="23" max="23" width="5" style="2" customWidth="1"/>
    <col min="24" max="24" width="4.5" style="2" customWidth="1"/>
    <col min="25" max="25" width="6.25" style="2" customWidth="1"/>
    <col min="26" max="16384" width="9" style="2"/>
  </cols>
  <sheetData>
    <row r="1" spans="1:26" ht="15" customHeight="1" x14ac:dyDescent="0.15">
      <c r="O1" s="107" t="s">
        <v>42</v>
      </c>
      <c r="P1" s="107"/>
    </row>
    <row r="2" spans="1:26" ht="15" customHeight="1" x14ac:dyDescent="0.15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26"/>
      <c r="L2" s="27"/>
      <c r="M2" s="28"/>
      <c r="N2" s="29"/>
      <c r="Q2" s="31"/>
      <c r="R2" s="32" t="s">
        <v>31</v>
      </c>
      <c r="S2" s="33">
        <v>42736</v>
      </c>
      <c r="T2" s="34"/>
    </row>
    <row r="3" spans="1:26" x14ac:dyDescent="0.15">
      <c r="A3" s="106" t="s">
        <v>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30"/>
      <c r="Q3" s="3"/>
    </row>
    <row r="4" spans="1:26" ht="4.5" customHeight="1" x14ac:dyDescent="0.15">
      <c r="A4" s="4"/>
      <c r="B4" s="4"/>
      <c r="C4" s="4"/>
      <c r="D4" s="4"/>
      <c r="E4" s="4"/>
      <c r="F4" s="25"/>
      <c r="G4" s="4"/>
      <c r="H4" s="4"/>
      <c r="I4" s="4"/>
      <c r="J4" s="4"/>
      <c r="K4" s="4"/>
      <c r="L4" s="4"/>
      <c r="M4" s="4"/>
      <c r="N4" s="4"/>
      <c r="O4" s="4"/>
      <c r="P4" s="3"/>
      <c r="Q4" s="3"/>
    </row>
    <row r="5" spans="1:26" ht="30" customHeight="1" x14ac:dyDescent="0.2">
      <c r="A5" s="163" t="s">
        <v>0</v>
      </c>
      <c r="B5" s="163"/>
      <c r="C5" s="163"/>
      <c r="D5" s="122"/>
      <c r="E5" s="122"/>
      <c r="F5" s="122"/>
      <c r="G5" s="122"/>
      <c r="H5" s="122"/>
      <c r="I5" s="39"/>
      <c r="J5" s="165" t="s">
        <v>44</v>
      </c>
      <c r="K5" s="166"/>
      <c r="L5" s="10"/>
      <c r="M5" s="10"/>
      <c r="N5" s="10"/>
      <c r="O5" s="10"/>
      <c r="P5" s="168" t="s">
        <v>22</v>
      </c>
      <c r="Q5" s="5"/>
    </row>
    <row r="6" spans="1:26" ht="21.95" customHeight="1" x14ac:dyDescent="0.15">
      <c r="A6" s="164" t="s">
        <v>29</v>
      </c>
      <c r="B6" s="164"/>
      <c r="C6" s="164"/>
      <c r="D6" s="123"/>
      <c r="E6" s="123"/>
      <c r="F6" s="123"/>
      <c r="G6" s="123"/>
      <c r="H6" s="123"/>
      <c r="I6" s="39"/>
      <c r="J6" s="167" t="s">
        <v>23</v>
      </c>
      <c r="K6" s="167"/>
      <c r="L6" s="10"/>
      <c r="M6" s="10"/>
      <c r="N6" s="10"/>
      <c r="O6" s="10"/>
      <c r="P6" s="168" t="s">
        <v>22</v>
      </c>
      <c r="Q6" s="5"/>
    </row>
    <row r="7" spans="1:26" ht="8.25" customHeight="1" thickBo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2"/>
    </row>
    <row r="8" spans="1:26" ht="12" customHeight="1" x14ac:dyDescent="0.15">
      <c r="A8" s="87"/>
      <c r="B8" s="88"/>
      <c r="C8" s="155" t="s">
        <v>1</v>
      </c>
      <c r="D8" s="156"/>
      <c r="E8" s="156"/>
      <c r="F8" s="156"/>
      <c r="G8" s="156"/>
      <c r="H8" s="157"/>
      <c r="I8" s="156" t="s">
        <v>2</v>
      </c>
      <c r="J8" s="156"/>
      <c r="K8" s="156"/>
      <c r="L8" s="157"/>
      <c r="M8" s="156" t="s">
        <v>27</v>
      </c>
      <c r="N8" s="156"/>
      <c r="O8" s="156"/>
      <c r="P8" s="158"/>
      <c r="Q8" s="19"/>
    </row>
    <row r="9" spans="1:26" ht="12" customHeight="1" thickBot="1" x14ac:dyDescent="0.2">
      <c r="A9" s="89"/>
      <c r="B9" s="90"/>
      <c r="C9" s="159" t="s">
        <v>47</v>
      </c>
      <c r="D9" s="160"/>
      <c r="E9" s="160"/>
      <c r="F9" s="160"/>
      <c r="G9" s="160"/>
      <c r="H9" s="161"/>
      <c r="I9" s="160" t="s">
        <v>3</v>
      </c>
      <c r="J9" s="160"/>
      <c r="K9" s="160"/>
      <c r="L9" s="161"/>
      <c r="M9" s="160" t="s">
        <v>3</v>
      </c>
      <c r="N9" s="160"/>
      <c r="O9" s="160"/>
      <c r="P9" s="162"/>
      <c r="Q9" s="19"/>
    </row>
    <row r="10" spans="1:26" ht="17.25" customHeight="1" x14ac:dyDescent="0.15">
      <c r="A10" s="147" t="s">
        <v>4</v>
      </c>
      <c r="B10" s="148"/>
      <c r="C10" s="95"/>
      <c r="D10" s="96"/>
      <c r="E10" s="96"/>
      <c r="F10" s="96"/>
      <c r="G10" s="96"/>
      <c r="H10" s="97"/>
      <c r="I10" s="98" t="s">
        <v>5</v>
      </c>
      <c r="J10" s="99"/>
      <c r="K10" s="99"/>
      <c r="L10" s="100"/>
      <c r="M10" s="98"/>
      <c r="N10" s="99"/>
      <c r="O10" s="99"/>
      <c r="P10" s="101"/>
      <c r="Q10" s="20"/>
    </row>
    <row r="11" spans="1:26" ht="17.25" customHeight="1" thickBot="1" x14ac:dyDescent="0.2">
      <c r="A11" s="149"/>
      <c r="B11" s="150"/>
      <c r="C11" s="112"/>
      <c r="D11" s="113"/>
      <c r="E11" s="113"/>
      <c r="F11" s="113"/>
      <c r="G11" s="113"/>
      <c r="H11" s="114"/>
      <c r="I11" s="93"/>
      <c r="J11" s="93"/>
      <c r="K11" s="93"/>
      <c r="L11" s="115"/>
      <c r="M11" s="93"/>
      <c r="N11" s="93"/>
      <c r="O11" s="93"/>
      <c r="P11" s="94"/>
      <c r="Q11" s="21"/>
    </row>
    <row r="12" spans="1:26" ht="17.25" customHeight="1" x14ac:dyDescent="0.15">
      <c r="A12" s="151" t="s">
        <v>6</v>
      </c>
      <c r="B12" s="152"/>
      <c r="C12" s="116"/>
      <c r="D12" s="117"/>
      <c r="E12" s="117"/>
      <c r="F12" s="117"/>
      <c r="G12" s="117"/>
      <c r="H12" s="118"/>
      <c r="I12" s="98" t="s">
        <v>7</v>
      </c>
      <c r="J12" s="99"/>
      <c r="K12" s="99"/>
      <c r="L12" s="100"/>
      <c r="M12" s="98"/>
      <c r="N12" s="99"/>
      <c r="O12" s="99"/>
      <c r="P12" s="101"/>
      <c r="Q12" s="20"/>
    </row>
    <row r="13" spans="1:26" ht="17.25" customHeight="1" thickBot="1" x14ac:dyDescent="0.2">
      <c r="A13" s="153"/>
      <c r="B13" s="154"/>
      <c r="C13" s="119"/>
      <c r="D13" s="120"/>
      <c r="E13" s="120"/>
      <c r="F13" s="120"/>
      <c r="G13" s="120"/>
      <c r="H13" s="121"/>
      <c r="I13" s="93"/>
      <c r="J13" s="93"/>
      <c r="K13" s="93"/>
      <c r="L13" s="115"/>
      <c r="M13" s="93"/>
      <c r="N13" s="93"/>
      <c r="O13" s="93"/>
      <c r="P13" s="94"/>
      <c r="Q13" s="21"/>
    </row>
    <row r="14" spans="1:26" ht="8.1" customHeight="1" thickBot="1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3"/>
    </row>
    <row r="15" spans="1:26" ht="35.25" customHeight="1" thickBot="1" x14ac:dyDescent="0.2">
      <c r="A15" s="134" t="s">
        <v>53</v>
      </c>
      <c r="B15" s="135" t="s">
        <v>54</v>
      </c>
      <c r="C15" s="136" t="s">
        <v>52</v>
      </c>
      <c r="D15" s="137" t="s">
        <v>45</v>
      </c>
      <c r="E15" s="138"/>
      <c r="F15" s="139" t="s">
        <v>46</v>
      </c>
      <c r="G15" s="140" t="s">
        <v>43</v>
      </c>
      <c r="H15" s="138"/>
      <c r="I15" s="141" t="s">
        <v>28</v>
      </c>
      <c r="J15" s="142" t="s">
        <v>30</v>
      </c>
      <c r="K15" s="143" t="s">
        <v>8</v>
      </c>
      <c r="L15" s="143"/>
      <c r="M15" s="143"/>
      <c r="N15" s="144"/>
      <c r="O15" s="145" t="s">
        <v>27</v>
      </c>
      <c r="P15" s="146"/>
      <c r="Q15" s="22"/>
      <c r="S15" s="35" t="s">
        <v>32</v>
      </c>
    </row>
    <row r="16" spans="1:26" ht="18" customHeight="1" x14ac:dyDescent="0.15">
      <c r="A16" s="169" t="s">
        <v>9</v>
      </c>
      <c r="B16" s="170" t="s">
        <v>10</v>
      </c>
      <c r="C16" s="171">
        <v>1</v>
      </c>
      <c r="D16" s="76"/>
      <c r="E16" s="77"/>
      <c r="F16" s="40"/>
      <c r="G16" s="102" t="str">
        <f>IF(I16="","",IF(Y16&lt;35,Y16,"年齢×"))</f>
        <v/>
      </c>
      <c r="H16" s="77"/>
      <c r="I16" s="41"/>
      <c r="J16" s="42"/>
      <c r="K16" s="131" t="s">
        <v>11</v>
      </c>
      <c r="L16" s="68"/>
      <c r="M16" s="68"/>
      <c r="N16" s="69"/>
      <c r="O16" s="74"/>
      <c r="P16" s="75"/>
      <c r="Q16" s="23"/>
      <c r="Y16" s="11" t="str">
        <f>IF(I16="","",DATEDIF(I16,$S$2,"y"))</f>
        <v/>
      </c>
      <c r="Z16" s="11"/>
    </row>
    <row r="17" spans="1:25" ht="18" customHeight="1" x14ac:dyDescent="0.15">
      <c r="A17" s="172"/>
      <c r="B17" s="173"/>
      <c r="C17" s="174">
        <v>2</v>
      </c>
      <c r="D17" s="78"/>
      <c r="E17" s="79"/>
      <c r="F17" s="43"/>
      <c r="G17" s="82" t="str">
        <f t="shared" ref="G17:G23" si="0">IF(I17="","",IF(Y17&lt;35,Y17,"年齢×"))</f>
        <v/>
      </c>
      <c r="H17" s="79"/>
      <c r="I17" s="44"/>
      <c r="J17" s="45"/>
      <c r="K17" s="132" t="s">
        <v>13</v>
      </c>
      <c r="L17" s="64"/>
      <c r="M17" s="64"/>
      <c r="N17" s="65"/>
      <c r="O17" s="72" t="s">
        <v>12</v>
      </c>
      <c r="P17" s="73"/>
      <c r="Q17" s="23"/>
      <c r="R17" s="18">
        <v>1</v>
      </c>
      <c r="S17" s="34" t="s">
        <v>55</v>
      </c>
      <c r="Y17" s="11" t="str">
        <f t="shared" ref="Y17:Y65" si="1">IF(I17="","",DATEDIF(I17,$S$2,"y"))</f>
        <v/>
      </c>
    </row>
    <row r="18" spans="1:25" ht="18" customHeight="1" x14ac:dyDescent="0.15">
      <c r="A18" s="172"/>
      <c r="B18" s="173"/>
      <c r="C18" s="174">
        <v>3</v>
      </c>
      <c r="D18" s="78"/>
      <c r="E18" s="79"/>
      <c r="F18" s="43"/>
      <c r="G18" s="82" t="str">
        <f t="shared" si="0"/>
        <v/>
      </c>
      <c r="H18" s="79"/>
      <c r="I18" s="44"/>
      <c r="J18" s="45"/>
      <c r="K18" s="132" t="s">
        <v>11</v>
      </c>
      <c r="L18" s="64"/>
      <c r="M18" s="64"/>
      <c r="N18" s="65"/>
      <c r="O18" s="72" t="s">
        <v>12</v>
      </c>
      <c r="P18" s="73"/>
      <c r="Q18" s="23"/>
      <c r="R18" s="18"/>
      <c r="S18" s="2" t="s">
        <v>38</v>
      </c>
      <c r="Y18" s="11" t="str">
        <f t="shared" si="1"/>
        <v/>
      </c>
    </row>
    <row r="19" spans="1:25" ht="18" customHeight="1" x14ac:dyDescent="0.15">
      <c r="A19" s="172"/>
      <c r="B19" s="173"/>
      <c r="C19" s="174">
        <v>4</v>
      </c>
      <c r="D19" s="78"/>
      <c r="E19" s="79"/>
      <c r="F19" s="43"/>
      <c r="G19" s="82" t="str">
        <f>IF(I19="","",IF(Y19&lt;35,Y19,"年齢×"))</f>
        <v/>
      </c>
      <c r="H19" s="79"/>
      <c r="I19" s="44"/>
      <c r="J19" s="45"/>
      <c r="K19" s="132" t="s">
        <v>11</v>
      </c>
      <c r="L19" s="64"/>
      <c r="M19" s="64"/>
      <c r="N19" s="65"/>
      <c r="O19" s="72" t="s">
        <v>12</v>
      </c>
      <c r="P19" s="73"/>
      <c r="Q19" s="23"/>
      <c r="R19" s="18"/>
      <c r="S19" s="38" t="s">
        <v>56</v>
      </c>
      <c r="T19" s="36"/>
      <c r="U19" s="36"/>
      <c r="V19" s="36"/>
      <c r="W19" s="36"/>
      <c r="Y19" s="11" t="str">
        <f t="shared" si="1"/>
        <v/>
      </c>
    </row>
    <row r="20" spans="1:25" ht="18" customHeight="1" x14ac:dyDescent="0.15">
      <c r="A20" s="172"/>
      <c r="B20" s="173"/>
      <c r="C20" s="174">
        <v>5</v>
      </c>
      <c r="D20" s="83"/>
      <c r="E20" s="79"/>
      <c r="F20" s="46"/>
      <c r="G20" s="82" t="str">
        <f t="shared" si="0"/>
        <v/>
      </c>
      <c r="H20" s="79"/>
      <c r="I20" s="44"/>
      <c r="J20" s="45"/>
      <c r="K20" s="132" t="s">
        <v>11</v>
      </c>
      <c r="L20" s="64"/>
      <c r="M20" s="64"/>
      <c r="N20" s="65"/>
      <c r="O20" s="72" t="s">
        <v>12</v>
      </c>
      <c r="P20" s="73"/>
      <c r="Q20" s="23"/>
      <c r="R20" s="18"/>
      <c r="S20" s="37" t="s">
        <v>57</v>
      </c>
      <c r="Y20" s="11" t="str">
        <f t="shared" si="1"/>
        <v/>
      </c>
    </row>
    <row r="21" spans="1:25" ht="18" customHeight="1" x14ac:dyDescent="0.15">
      <c r="A21" s="172"/>
      <c r="B21" s="173"/>
      <c r="C21" s="174">
        <v>6</v>
      </c>
      <c r="D21" s="108"/>
      <c r="E21" s="109"/>
      <c r="F21" s="47"/>
      <c r="G21" s="82" t="str">
        <f t="shared" si="0"/>
        <v/>
      </c>
      <c r="H21" s="79"/>
      <c r="I21" s="44"/>
      <c r="J21" s="45"/>
      <c r="K21" s="132" t="s">
        <v>11</v>
      </c>
      <c r="L21" s="64"/>
      <c r="M21" s="64"/>
      <c r="N21" s="65"/>
      <c r="O21" s="72" t="s">
        <v>12</v>
      </c>
      <c r="P21" s="73"/>
      <c r="Q21" s="23"/>
      <c r="R21" s="18"/>
      <c r="Y21" s="11" t="str">
        <f t="shared" si="1"/>
        <v/>
      </c>
    </row>
    <row r="22" spans="1:25" ht="18" customHeight="1" x14ac:dyDescent="0.15">
      <c r="A22" s="172"/>
      <c r="B22" s="173"/>
      <c r="C22" s="174" t="s">
        <v>24</v>
      </c>
      <c r="D22" s="78"/>
      <c r="E22" s="79"/>
      <c r="F22" s="43"/>
      <c r="G22" s="82" t="str">
        <f t="shared" si="0"/>
        <v/>
      </c>
      <c r="H22" s="79"/>
      <c r="I22" s="44"/>
      <c r="J22" s="45"/>
      <c r="K22" s="132" t="s">
        <v>11</v>
      </c>
      <c r="L22" s="64"/>
      <c r="M22" s="64"/>
      <c r="N22" s="65"/>
      <c r="O22" s="72" t="s">
        <v>12</v>
      </c>
      <c r="P22" s="73"/>
      <c r="Q22" s="23"/>
      <c r="R22" s="18"/>
      <c r="Y22" s="11" t="str">
        <f t="shared" si="1"/>
        <v/>
      </c>
    </row>
    <row r="23" spans="1:25" ht="18" customHeight="1" thickBot="1" x14ac:dyDescent="0.2">
      <c r="A23" s="172"/>
      <c r="B23" s="175"/>
      <c r="C23" s="176" t="s">
        <v>25</v>
      </c>
      <c r="D23" s="83"/>
      <c r="E23" s="79"/>
      <c r="F23" s="43"/>
      <c r="G23" s="103" t="str">
        <f t="shared" si="0"/>
        <v/>
      </c>
      <c r="H23" s="81"/>
      <c r="I23" s="48"/>
      <c r="J23" s="49"/>
      <c r="K23" s="133" t="s">
        <v>11</v>
      </c>
      <c r="L23" s="66"/>
      <c r="M23" s="66"/>
      <c r="N23" s="67"/>
      <c r="O23" s="91" t="s">
        <v>12</v>
      </c>
      <c r="P23" s="92"/>
      <c r="Q23" s="23"/>
      <c r="R23" s="18">
        <v>2</v>
      </c>
      <c r="S23" s="2" t="s">
        <v>58</v>
      </c>
      <c r="Y23" s="11" t="str">
        <f t="shared" si="1"/>
        <v/>
      </c>
    </row>
    <row r="24" spans="1:25" ht="18" customHeight="1" x14ac:dyDescent="0.15">
      <c r="A24" s="172"/>
      <c r="B24" s="177" t="s">
        <v>14</v>
      </c>
      <c r="C24" s="171">
        <v>1</v>
      </c>
      <c r="D24" s="76"/>
      <c r="E24" s="77"/>
      <c r="F24" s="40"/>
      <c r="G24" s="102" t="str">
        <f>IF(I24="","",IF(Y24&lt;35,"年齢×",IF(Y24&lt;45,Y24,"年齢×")))</f>
        <v/>
      </c>
      <c r="H24" s="77"/>
      <c r="I24" s="50"/>
      <c r="J24" s="42"/>
      <c r="K24" s="131" t="s">
        <v>11</v>
      </c>
      <c r="L24" s="68"/>
      <c r="M24" s="68"/>
      <c r="N24" s="69"/>
      <c r="O24" s="74" t="s">
        <v>12</v>
      </c>
      <c r="P24" s="75"/>
      <c r="Q24" s="23"/>
      <c r="Y24" s="11" t="str">
        <f t="shared" si="1"/>
        <v/>
      </c>
    </row>
    <row r="25" spans="1:25" ht="18" customHeight="1" x14ac:dyDescent="0.15">
      <c r="A25" s="172"/>
      <c r="B25" s="178"/>
      <c r="C25" s="174">
        <v>2</v>
      </c>
      <c r="D25" s="78"/>
      <c r="E25" s="79"/>
      <c r="F25" s="43"/>
      <c r="G25" s="82" t="str">
        <f t="shared" ref="G25:G28" si="2">IF(I25="","",IF(Y25&lt;35,"年齢×",IF(Y25&lt;45,Y25,"年齢×")))</f>
        <v/>
      </c>
      <c r="H25" s="79"/>
      <c r="I25" s="44"/>
      <c r="J25" s="45"/>
      <c r="K25" s="132" t="s">
        <v>11</v>
      </c>
      <c r="L25" s="64"/>
      <c r="M25" s="64"/>
      <c r="N25" s="65"/>
      <c r="O25" s="72" t="s">
        <v>12</v>
      </c>
      <c r="P25" s="73"/>
      <c r="Q25" s="23"/>
      <c r="R25" s="17" t="s">
        <v>39</v>
      </c>
      <c r="S25" s="2" t="s">
        <v>59</v>
      </c>
      <c r="Y25" s="11" t="str">
        <f t="shared" si="1"/>
        <v/>
      </c>
    </row>
    <row r="26" spans="1:25" ht="18" customHeight="1" x14ac:dyDescent="0.15">
      <c r="A26" s="172"/>
      <c r="B26" s="178"/>
      <c r="C26" s="174">
        <v>3</v>
      </c>
      <c r="D26" s="78"/>
      <c r="E26" s="79"/>
      <c r="F26" s="43"/>
      <c r="G26" s="82" t="str">
        <f t="shared" si="2"/>
        <v/>
      </c>
      <c r="H26" s="79"/>
      <c r="I26" s="44"/>
      <c r="J26" s="45"/>
      <c r="K26" s="132" t="s">
        <v>11</v>
      </c>
      <c r="L26" s="64"/>
      <c r="M26" s="64"/>
      <c r="N26" s="65"/>
      <c r="O26" s="72" t="s">
        <v>12</v>
      </c>
      <c r="P26" s="73"/>
      <c r="Q26" s="23"/>
      <c r="Y26" s="11" t="str">
        <f t="shared" si="1"/>
        <v/>
      </c>
    </row>
    <row r="27" spans="1:25" ht="18" customHeight="1" x14ac:dyDescent="0.15">
      <c r="A27" s="172"/>
      <c r="B27" s="178"/>
      <c r="C27" s="174">
        <v>4</v>
      </c>
      <c r="D27" s="78"/>
      <c r="E27" s="79"/>
      <c r="F27" s="43"/>
      <c r="G27" s="82" t="str">
        <f t="shared" si="2"/>
        <v/>
      </c>
      <c r="H27" s="79"/>
      <c r="I27" s="44"/>
      <c r="J27" s="45"/>
      <c r="K27" s="132" t="s">
        <v>11</v>
      </c>
      <c r="L27" s="64"/>
      <c r="M27" s="64"/>
      <c r="N27" s="65"/>
      <c r="O27" s="72" t="s">
        <v>12</v>
      </c>
      <c r="P27" s="73"/>
      <c r="Q27" s="23"/>
      <c r="Y27" s="11" t="str">
        <f t="shared" si="1"/>
        <v/>
      </c>
    </row>
    <row r="28" spans="1:25" ht="18" customHeight="1" thickBot="1" x14ac:dyDescent="0.2">
      <c r="A28" s="172"/>
      <c r="B28" s="179"/>
      <c r="C28" s="180" t="s">
        <v>24</v>
      </c>
      <c r="D28" s="104"/>
      <c r="E28" s="81"/>
      <c r="F28" s="53"/>
      <c r="G28" s="82" t="str">
        <f t="shared" si="2"/>
        <v/>
      </c>
      <c r="H28" s="79"/>
      <c r="I28" s="51"/>
      <c r="J28" s="52"/>
      <c r="K28" s="133" t="s">
        <v>11</v>
      </c>
      <c r="L28" s="66"/>
      <c r="M28" s="66"/>
      <c r="N28" s="67"/>
      <c r="O28" s="70" t="s">
        <v>12</v>
      </c>
      <c r="P28" s="71"/>
      <c r="Q28" s="23"/>
      <c r="R28" s="17" t="s">
        <v>40</v>
      </c>
      <c r="S28" s="2" t="s">
        <v>61</v>
      </c>
      <c r="Y28" s="11" t="str">
        <f t="shared" si="1"/>
        <v/>
      </c>
    </row>
    <row r="29" spans="1:25" ht="18" customHeight="1" x14ac:dyDescent="0.15">
      <c r="A29" s="172"/>
      <c r="B29" s="177" t="s">
        <v>15</v>
      </c>
      <c r="C29" s="171">
        <v>1</v>
      </c>
      <c r="D29" s="76"/>
      <c r="E29" s="77"/>
      <c r="F29" s="40"/>
      <c r="G29" s="102" t="str">
        <f>IF(I29="","",IF(Y29&lt;45,"年齢×",IF(Y29&lt;55,Y29,"年齢×")))</f>
        <v/>
      </c>
      <c r="H29" s="77"/>
      <c r="I29" s="50"/>
      <c r="J29" s="42"/>
      <c r="K29" s="131" t="s">
        <v>11</v>
      </c>
      <c r="L29" s="68"/>
      <c r="M29" s="68"/>
      <c r="N29" s="69"/>
      <c r="O29" s="74" t="s">
        <v>12</v>
      </c>
      <c r="P29" s="75"/>
      <c r="Q29" s="23"/>
      <c r="S29" s="2" t="s">
        <v>60</v>
      </c>
      <c r="Y29" s="11" t="str">
        <f t="shared" si="1"/>
        <v/>
      </c>
    </row>
    <row r="30" spans="1:25" ht="18" customHeight="1" x14ac:dyDescent="0.15">
      <c r="A30" s="172"/>
      <c r="B30" s="178"/>
      <c r="C30" s="174">
        <v>2</v>
      </c>
      <c r="D30" s="78"/>
      <c r="E30" s="79"/>
      <c r="F30" s="43"/>
      <c r="G30" s="82" t="str">
        <f t="shared" ref="G30:G33" si="3">IF(I30="","",IF(Y30&lt;45,"年齢×",IF(Y30&lt;55,Y30,"年齢×")))</f>
        <v/>
      </c>
      <c r="H30" s="79"/>
      <c r="I30" s="44"/>
      <c r="J30" s="45"/>
      <c r="K30" s="132" t="s">
        <v>11</v>
      </c>
      <c r="L30" s="64"/>
      <c r="M30" s="64"/>
      <c r="N30" s="65"/>
      <c r="O30" s="72" t="s">
        <v>12</v>
      </c>
      <c r="P30" s="73"/>
      <c r="Q30" s="23"/>
      <c r="S30" s="2" t="s">
        <v>37</v>
      </c>
      <c r="Y30" s="11" t="str">
        <f t="shared" si="1"/>
        <v/>
      </c>
    </row>
    <row r="31" spans="1:25" ht="18" customHeight="1" x14ac:dyDescent="0.15">
      <c r="A31" s="172"/>
      <c r="B31" s="178"/>
      <c r="C31" s="174">
        <v>3</v>
      </c>
      <c r="D31" s="78"/>
      <c r="E31" s="79"/>
      <c r="F31" s="43"/>
      <c r="G31" s="82" t="str">
        <f t="shared" si="3"/>
        <v/>
      </c>
      <c r="H31" s="79"/>
      <c r="I31" s="44"/>
      <c r="J31" s="45"/>
      <c r="K31" s="132" t="s">
        <v>11</v>
      </c>
      <c r="L31" s="64"/>
      <c r="M31" s="64"/>
      <c r="N31" s="65"/>
      <c r="O31" s="72" t="s">
        <v>12</v>
      </c>
      <c r="P31" s="73"/>
      <c r="Q31" s="23"/>
      <c r="Y31" s="11" t="str">
        <f t="shared" si="1"/>
        <v/>
      </c>
    </row>
    <row r="32" spans="1:25" ht="18" customHeight="1" x14ac:dyDescent="0.15">
      <c r="A32" s="172"/>
      <c r="B32" s="178"/>
      <c r="C32" s="174">
        <v>4</v>
      </c>
      <c r="D32" s="78"/>
      <c r="E32" s="79"/>
      <c r="F32" s="43"/>
      <c r="G32" s="82" t="str">
        <f t="shared" si="3"/>
        <v/>
      </c>
      <c r="H32" s="79"/>
      <c r="I32" s="44"/>
      <c r="J32" s="45"/>
      <c r="K32" s="132" t="s">
        <v>11</v>
      </c>
      <c r="L32" s="64"/>
      <c r="M32" s="64"/>
      <c r="N32" s="65"/>
      <c r="O32" s="72" t="s">
        <v>12</v>
      </c>
      <c r="P32" s="73"/>
      <c r="Q32" s="23"/>
      <c r="R32" s="17" t="s">
        <v>41</v>
      </c>
      <c r="S32" s="2" t="s">
        <v>35</v>
      </c>
      <c r="Y32" s="11" t="str">
        <f t="shared" si="1"/>
        <v/>
      </c>
    </row>
    <row r="33" spans="1:25" ht="18" customHeight="1" thickBot="1" x14ac:dyDescent="0.2">
      <c r="A33" s="172"/>
      <c r="B33" s="179"/>
      <c r="C33" s="180" t="s">
        <v>24</v>
      </c>
      <c r="D33" s="80"/>
      <c r="E33" s="81"/>
      <c r="F33" s="53"/>
      <c r="G33" s="103" t="str">
        <f t="shared" si="3"/>
        <v/>
      </c>
      <c r="H33" s="81"/>
      <c r="I33" s="51"/>
      <c r="J33" s="52"/>
      <c r="K33" s="133" t="s">
        <v>11</v>
      </c>
      <c r="L33" s="66"/>
      <c r="M33" s="66"/>
      <c r="N33" s="67"/>
      <c r="O33" s="70" t="s">
        <v>12</v>
      </c>
      <c r="P33" s="71"/>
      <c r="Q33" s="23"/>
      <c r="S33" s="2" t="s">
        <v>62</v>
      </c>
      <c r="Y33" s="11" t="str">
        <f t="shared" si="1"/>
        <v/>
      </c>
    </row>
    <row r="34" spans="1:25" ht="18" customHeight="1" x14ac:dyDescent="0.15">
      <c r="A34" s="172"/>
      <c r="B34" s="177" t="s">
        <v>16</v>
      </c>
      <c r="C34" s="171">
        <v>1</v>
      </c>
      <c r="D34" s="76"/>
      <c r="E34" s="77"/>
      <c r="F34" s="40"/>
      <c r="G34" s="102" t="str">
        <f>IF(I34="","",IF(Y34&lt;55,"年齢×",IF(Y34&lt;65,Y34,"年齢×")))</f>
        <v/>
      </c>
      <c r="H34" s="77"/>
      <c r="I34" s="50"/>
      <c r="J34" s="42"/>
      <c r="K34" s="131" t="s">
        <v>11</v>
      </c>
      <c r="L34" s="68"/>
      <c r="M34" s="68"/>
      <c r="N34" s="69"/>
      <c r="O34" s="74" t="s">
        <v>12</v>
      </c>
      <c r="P34" s="75"/>
      <c r="Q34" s="23"/>
      <c r="S34" s="2" t="s">
        <v>36</v>
      </c>
      <c r="Y34" s="11" t="str">
        <f t="shared" si="1"/>
        <v/>
      </c>
    </row>
    <row r="35" spans="1:25" ht="18" customHeight="1" x14ac:dyDescent="0.15">
      <c r="A35" s="172"/>
      <c r="B35" s="178"/>
      <c r="C35" s="174">
        <v>2</v>
      </c>
      <c r="D35" s="78"/>
      <c r="E35" s="79"/>
      <c r="F35" s="43"/>
      <c r="G35" s="82" t="str">
        <f t="shared" ref="G35:G38" si="4">IF(I35="","",IF(Y35&lt;55,"年齢×",IF(Y35&lt;65,Y35,"年齢×")))</f>
        <v/>
      </c>
      <c r="H35" s="79"/>
      <c r="I35" s="44"/>
      <c r="J35" s="45"/>
      <c r="K35" s="132" t="s">
        <v>11</v>
      </c>
      <c r="L35" s="64"/>
      <c r="M35" s="64"/>
      <c r="N35" s="65"/>
      <c r="O35" s="72" t="s">
        <v>12</v>
      </c>
      <c r="P35" s="73"/>
      <c r="Q35" s="23"/>
      <c r="Y35" s="11" t="str">
        <f t="shared" si="1"/>
        <v/>
      </c>
    </row>
    <row r="36" spans="1:25" ht="18" customHeight="1" x14ac:dyDescent="0.15">
      <c r="A36" s="172"/>
      <c r="B36" s="178"/>
      <c r="C36" s="174">
        <v>3</v>
      </c>
      <c r="D36" s="78"/>
      <c r="E36" s="79"/>
      <c r="F36" s="43"/>
      <c r="G36" s="82" t="str">
        <f t="shared" si="4"/>
        <v/>
      </c>
      <c r="H36" s="79"/>
      <c r="I36" s="44"/>
      <c r="J36" s="45"/>
      <c r="K36" s="132" t="s">
        <v>11</v>
      </c>
      <c r="L36" s="64"/>
      <c r="M36" s="64"/>
      <c r="N36" s="65"/>
      <c r="O36" s="72" t="s">
        <v>12</v>
      </c>
      <c r="P36" s="73"/>
      <c r="Q36" s="23"/>
      <c r="R36" s="17"/>
      <c r="Y36" s="11" t="str">
        <f t="shared" si="1"/>
        <v/>
      </c>
    </row>
    <row r="37" spans="1:25" ht="18" customHeight="1" x14ac:dyDescent="0.15">
      <c r="A37" s="172"/>
      <c r="B37" s="178"/>
      <c r="C37" s="174">
        <v>4</v>
      </c>
      <c r="D37" s="83"/>
      <c r="E37" s="79"/>
      <c r="F37" s="43"/>
      <c r="G37" s="82" t="str">
        <f t="shared" si="4"/>
        <v/>
      </c>
      <c r="H37" s="79"/>
      <c r="I37" s="44"/>
      <c r="J37" s="45"/>
      <c r="K37" s="132" t="s">
        <v>11</v>
      </c>
      <c r="L37" s="64"/>
      <c r="M37" s="64"/>
      <c r="N37" s="65"/>
      <c r="O37" s="72" t="s">
        <v>12</v>
      </c>
      <c r="P37" s="73"/>
      <c r="Q37" s="23"/>
      <c r="Y37" s="11" t="str">
        <f t="shared" si="1"/>
        <v/>
      </c>
    </row>
    <row r="38" spans="1:25" ht="18" customHeight="1" thickBot="1" x14ac:dyDescent="0.2">
      <c r="A38" s="181"/>
      <c r="B38" s="179"/>
      <c r="C38" s="180" t="s">
        <v>24</v>
      </c>
      <c r="D38" s="80"/>
      <c r="E38" s="81"/>
      <c r="F38" s="53"/>
      <c r="G38" s="103" t="str">
        <f t="shared" si="4"/>
        <v/>
      </c>
      <c r="H38" s="81"/>
      <c r="I38" s="51"/>
      <c r="J38" s="52"/>
      <c r="K38" s="133" t="s">
        <v>11</v>
      </c>
      <c r="L38" s="66"/>
      <c r="M38" s="66"/>
      <c r="N38" s="67"/>
      <c r="O38" s="70" t="s">
        <v>12</v>
      </c>
      <c r="P38" s="71"/>
      <c r="Q38" s="23"/>
      <c r="Y38" s="11" t="str">
        <f t="shared" si="1"/>
        <v/>
      </c>
    </row>
    <row r="39" spans="1:25" s="6" customFormat="1" ht="27" customHeight="1" thickBot="1" x14ac:dyDescent="0.2">
      <c r="A39" s="182" t="s">
        <v>33</v>
      </c>
      <c r="B39" s="182"/>
      <c r="C39" s="182"/>
      <c r="D39" s="84" t="str">
        <f>IF(D6="","",D6)</f>
        <v/>
      </c>
      <c r="E39" s="84"/>
      <c r="F39" s="54"/>
      <c r="G39" s="55" t="s">
        <v>34</v>
      </c>
      <c r="H39" s="55"/>
      <c r="I39" s="55"/>
      <c r="J39" s="55"/>
      <c r="K39" s="56"/>
      <c r="L39" s="55"/>
      <c r="M39" s="55"/>
      <c r="N39" s="55"/>
      <c r="O39" s="57"/>
      <c r="P39" s="57"/>
      <c r="Q39" s="23"/>
      <c r="R39" s="17"/>
      <c r="S39" s="8"/>
      <c r="T39" s="2"/>
      <c r="U39" s="2"/>
      <c r="V39" s="2"/>
      <c r="W39" s="2"/>
      <c r="Y39" s="11"/>
    </row>
    <row r="40" spans="1:25" ht="18" customHeight="1" x14ac:dyDescent="0.15">
      <c r="A40" s="169" t="s">
        <v>26</v>
      </c>
      <c r="B40" s="177" t="s">
        <v>17</v>
      </c>
      <c r="C40" s="171">
        <v>1</v>
      </c>
      <c r="D40" s="76"/>
      <c r="E40" s="77"/>
      <c r="F40" s="40"/>
      <c r="G40" s="102" t="str">
        <f>IF(I40="","",IF(Y40&lt;65,"年齢×",Y40))</f>
        <v/>
      </c>
      <c r="H40" s="77"/>
      <c r="I40" s="50"/>
      <c r="J40" s="42"/>
      <c r="K40" s="131" t="s">
        <v>11</v>
      </c>
      <c r="L40" s="68"/>
      <c r="M40" s="68"/>
      <c r="N40" s="69"/>
      <c r="O40" s="74" t="s">
        <v>12</v>
      </c>
      <c r="P40" s="75"/>
      <c r="Q40" s="23"/>
      <c r="S40" s="8"/>
      <c r="W40" s="6"/>
      <c r="Y40" s="11" t="str">
        <f t="shared" si="1"/>
        <v/>
      </c>
    </row>
    <row r="41" spans="1:25" ht="18" customHeight="1" x14ac:dyDescent="0.15">
      <c r="A41" s="172"/>
      <c r="B41" s="178"/>
      <c r="C41" s="174">
        <v>2</v>
      </c>
      <c r="D41" s="78"/>
      <c r="E41" s="79"/>
      <c r="F41" s="43"/>
      <c r="G41" s="82" t="str">
        <f t="shared" ref="G41:G44" si="5">IF(I41="","",IF(Y41&lt;65,"年齢×",Y41))</f>
        <v/>
      </c>
      <c r="H41" s="79"/>
      <c r="I41" s="44"/>
      <c r="J41" s="45"/>
      <c r="K41" s="132" t="s">
        <v>11</v>
      </c>
      <c r="L41" s="64"/>
      <c r="M41" s="64"/>
      <c r="N41" s="65"/>
      <c r="O41" s="72" t="s">
        <v>12</v>
      </c>
      <c r="P41" s="73"/>
      <c r="Q41" s="23"/>
      <c r="S41" s="9"/>
      <c r="Y41" s="11" t="str">
        <f t="shared" si="1"/>
        <v/>
      </c>
    </row>
    <row r="42" spans="1:25" ht="18" customHeight="1" x14ac:dyDescent="0.15">
      <c r="A42" s="172"/>
      <c r="B42" s="178"/>
      <c r="C42" s="174">
        <v>3</v>
      </c>
      <c r="D42" s="78"/>
      <c r="E42" s="79"/>
      <c r="F42" s="43"/>
      <c r="G42" s="82" t="str">
        <f t="shared" si="5"/>
        <v/>
      </c>
      <c r="H42" s="79"/>
      <c r="I42" s="44"/>
      <c r="J42" s="45"/>
      <c r="K42" s="132" t="s">
        <v>11</v>
      </c>
      <c r="L42" s="64"/>
      <c r="M42" s="64"/>
      <c r="N42" s="65"/>
      <c r="O42" s="72" t="s">
        <v>12</v>
      </c>
      <c r="P42" s="73"/>
      <c r="Q42" s="24"/>
      <c r="Y42" s="11" t="str">
        <f t="shared" si="1"/>
        <v/>
      </c>
    </row>
    <row r="43" spans="1:25" ht="18" customHeight="1" x14ac:dyDescent="0.15">
      <c r="A43" s="172"/>
      <c r="B43" s="178"/>
      <c r="C43" s="174">
        <v>4</v>
      </c>
      <c r="D43" s="78"/>
      <c r="E43" s="79"/>
      <c r="F43" s="43"/>
      <c r="G43" s="82" t="str">
        <f t="shared" si="5"/>
        <v/>
      </c>
      <c r="H43" s="79"/>
      <c r="I43" s="44"/>
      <c r="J43" s="45"/>
      <c r="K43" s="132" t="s">
        <v>11</v>
      </c>
      <c r="L43" s="64"/>
      <c r="M43" s="64"/>
      <c r="N43" s="65"/>
      <c r="O43" s="72" t="s">
        <v>12</v>
      </c>
      <c r="P43" s="73"/>
      <c r="Q43" s="23"/>
      <c r="Y43" s="11" t="str">
        <f t="shared" si="1"/>
        <v/>
      </c>
    </row>
    <row r="44" spans="1:25" ht="18" customHeight="1" thickBot="1" x14ac:dyDescent="0.2">
      <c r="A44" s="181"/>
      <c r="B44" s="179"/>
      <c r="C44" s="180" t="s">
        <v>24</v>
      </c>
      <c r="D44" s="80"/>
      <c r="E44" s="81"/>
      <c r="F44" s="53"/>
      <c r="G44" s="103" t="str">
        <f t="shared" si="5"/>
        <v/>
      </c>
      <c r="H44" s="81"/>
      <c r="I44" s="51"/>
      <c r="J44" s="52"/>
      <c r="K44" s="133" t="s">
        <v>11</v>
      </c>
      <c r="L44" s="66"/>
      <c r="M44" s="66"/>
      <c r="N44" s="67"/>
      <c r="O44" s="70" t="s">
        <v>12</v>
      </c>
      <c r="P44" s="71"/>
      <c r="Q44" s="23"/>
      <c r="Y44" s="11" t="str">
        <f t="shared" si="1"/>
        <v/>
      </c>
    </row>
    <row r="45" spans="1:25" s="6" customFormat="1" ht="18" customHeight="1" thickBot="1" x14ac:dyDescent="0.2">
      <c r="A45" s="183"/>
      <c r="B45" s="184"/>
      <c r="C45" s="185"/>
      <c r="D45" s="23"/>
      <c r="E45" s="23"/>
      <c r="F45" s="23"/>
      <c r="G45" s="23"/>
      <c r="H45" s="23"/>
      <c r="I45" s="58"/>
      <c r="J45" s="59"/>
      <c r="K45" s="60"/>
      <c r="L45" s="61"/>
      <c r="M45" s="61"/>
      <c r="N45" s="61"/>
      <c r="O45" s="62"/>
      <c r="P45" s="62"/>
      <c r="Q45" s="23"/>
      <c r="R45" s="16"/>
      <c r="S45" s="2"/>
      <c r="T45" s="2"/>
      <c r="U45" s="2"/>
      <c r="V45" s="2"/>
      <c r="W45" s="2"/>
      <c r="Y45" s="11" t="str">
        <f t="shared" si="1"/>
        <v/>
      </c>
    </row>
    <row r="46" spans="1:25" ht="18" customHeight="1" x14ac:dyDescent="0.15">
      <c r="A46" s="186" t="s">
        <v>18</v>
      </c>
      <c r="B46" s="177" t="s">
        <v>19</v>
      </c>
      <c r="C46" s="171">
        <v>1</v>
      </c>
      <c r="D46" s="76"/>
      <c r="E46" s="77"/>
      <c r="F46" s="40"/>
      <c r="G46" s="102" t="str">
        <f>IF(I46="","",IF(Y46&lt;30,Y46,"年齢×"))</f>
        <v/>
      </c>
      <c r="H46" s="77"/>
      <c r="I46" s="63"/>
      <c r="J46" s="42"/>
      <c r="K46" s="131" t="s">
        <v>11</v>
      </c>
      <c r="L46" s="68"/>
      <c r="M46" s="68"/>
      <c r="N46" s="69"/>
      <c r="O46" s="74" t="s">
        <v>12</v>
      </c>
      <c r="P46" s="75"/>
      <c r="Q46" s="23"/>
      <c r="W46" s="6"/>
      <c r="Y46" s="11" t="str">
        <f t="shared" si="1"/>
        <v/>
      </c>
    </row>
    <row r="47" spans="1:25" ht="18" customHeight="1" x14ac:dyDescent="0.15">
      <c r="A47" s="187"/>
      <c r="B47" s="178"/>
      <c r="C47" s="174">
        <v>2</v>
      </c>
      <c r="D47" s="78"/>
      <c r="E47" s="79"/>
      <c r="F47" s="43"/>
      <c r="G47" s="82" t="str">
        <f t="shared" ref="G47:G50" si="6">IF(I47="","",IF(Y47&lt;30,Y47,"年齢×"))</f>
        <v/>
      </c>
      <c r="H47" s="79"/>
      <c r="I47" s="44"/>
      <c r="J47" s="45"/>
      <c r="K47" s="132" t="s">
        <v>11</v>
      </c>
      <c r="L47" s="64"/>
      <c r="M47" s="64"/>
      <c r="N47" s="65"/>
      <c r="O47" s="72" t="s">
        <v>12</v>
      </c>
      <c r="P47" s="73"/>
      <c r="Q47" s="23"/>
      <c r="Y47" s="11" t="str">
        <f t="shared" si="1"/>
        <v/>
      </c>
    </row>
    <row r="48" spans="1:25" ht="18" customHeight="1" x14ac:dyDescent="0.15">
      <c r="A48" s="187"/>
      <c r="B48" s="178"/>
      <c r="C48" s="174">
        <v>3</v>
      </c>
      <c r="D48" s="78"/>
      <c r="E48" s="79"/>
      <c r="F48" s="43"/>
      <c r="G48" s="82" t="str">
        <f t="shared" si="6"/>
        <v/>
      </c>
      <c r="H48" s="79"/>
      <c r="I48" s="44"/>
      <c r="J48" s="45"/>
      <c r="K48" s="132" t="s">
        <v>11</v>
      </c>
      <c r="L48" s="64"/>
      <c r="M48" s="64"/>
      <c r="N48" s="65"/>
      <c r="O48" s="72" t="s">
        <v>12</v>
      </c>
      <c r="P48" s="73"/>
      <c r="Q48" s="7"/>
      <c r="Y48" s="11" t="str">
        <f t="shared" si="1"/>
        <v/>
      </c>
    </row>
    <row r="49" spans="1:25" ht="18" customHeight="1" x14ac:dyDescent="0.15">
      <c r="A49" s="187"/>
      <c r="B49" s="178"/>
      <c r="C49" s="174">
        <v>4</v>
      </c>
      <c r="D49" s="78"/>
      <c r="E49" s="79"/>
      <c r="F49" s="43"/>
      <c r="G49" s="82" t="str">
        <f t="shared" si="6"/>
        <v/>
      </c>
      <c r="H49" s="79"/>
      <c r="I49" s="44"/>
      <c r="J49" s="45"/>
      <c r="K49" s="132" t="s">
        <v>11</v>
      </c>
      <c r="L49" s="64"/>
      <c r="M49" s="64"/>
      <c r="N49" s="65"/>
      <c r="O49" s="72" t="s">
        <v>12</v>
      </c>
      <c r="P49" s="73"/>
      <c r="Q49" s="23"/>
      <c r="Y49" s="11" t="str">
        <f t="shared" si="1"/>
        <v/>
      </c>
    </row>
    <row r="50" spans="1:25" ht="18" customHeight="1" thickBot="1" x14ac:dyDescent="0.2">
      <c r="A50" s="187"/>
      <c r="B50" s="179"/>
      <c r="C50" s="180" t="s">
        <v>24</v>
      </c>
      <c r="D50" s="104"/>
      <c r="E50" s="81"/>
      <c r="F50" s="53"/>
      <c r="G50" s="103" t="str">
        <f t="shared" si="6"/>
        <v/>
      </c>
      <c r="H50" s="81"/>
      <c r="I50" s="51"/>
      <c r="J50" s="52"/>
      <c r="K50" s="133" t="s">
        <v>11</v>
      </c>
      <c r="L50" s="66"/>
      <c r="M50" s="66"/>
      <c r="N50" s="67"/>
      <c r="O50" s="70" t="s">
        <v>12</v>
      </c>
      <c r="P50" s="71"/>
      <c r="Q50" s="23"/>
      <c r="Y50" s="11" t="str">
        <f t="shared" si="1"/>
        <v/>
      </c>
    </row>
    <row r="51" spans="1:25" ht="18" customHeight="1" x14ac:dyDescent="0.15">
      <c r="A51" s="187"/>
      <c r="B51" s="177" t="s">
        <v>14</v>
      </c>
      <c r="C51" s="171">
        <v>1</v>
      </c>
      <c r="D51" s="76"/>
      <c r="E51" s="77"/>
      <c r="F51" s="40"/>
      <c r="G51" s="102" t="str">
        <f>IF(I51="","",IF(Y51&lt;30,"年齢×",IF(Y51&lt;40,Y51,"年齢×")))</f>
        <v/>
      </c>
      <c r="H51" s="77"/>
      <c r="I51" s="50"/>
      <c r="J51" s="42"/>
      <c r="K51" s="131" t="s">
        <v>11</v>
      </c>
      <c r="L51" s="68"/>
      <c r="M51" s="68"/>
      <c r="N51" s="69"/>
      <c r="O51" s="74" t="s">
        <v>12</v>
      </c>
      <c r="P51" s="75"/>
      <c r="Q51" s="23"/>
      <c r="S51" s="8"/>
      <c r="Y51" s="11" t="str">
        <f t="shared" si="1"/>
        <v/>
      </c>
    </row>
    <row r="52" spans="1:25" ht="18" customHeight="1" x14ac:dyDescent="0.15">
      <c r="A52" s="187"/>
      <c r="B52" s="178"/>
      <c r="C52" s="174">
        <v>2</v>
      </c>
      <c r="D52" s="78"/>
      <c r="E52" s="79"/>
      <c r="F52" s="43"/>
      <c r="G52" s="82" t="str">
        <f t="shared" ref="G52:G55" si="7">IF(I52="","",IF(Y52&lt;30,"年齢×",IF(Y52&lt;40,Y52,"年齢×")))</f>
        <v/>
      </c>
      <c r="H52" s="79"/>
      <c r="I52" s="44"/>
      <c r="J52" s="45"/>
      <c r="K52" s="132" t="s">
        <v>11</v>
      </c>
      <c r="L52" s="64"/>
      <c r="M52" s="64"/>
      <c r="N52" s="65"/>
      <c r="O52" s="72" t="s">
        <v>12</v>
      </c>
      <c r="P52" s="73"/>
      <c r="Q52" s="23"/>
      <c r="S52" s="8"/>
      <c r="Y52" s="11" t="str">
        <f t="shared" si="1"/>
        <v/>
      </c>
    </row>
    <row r="53" spans="1:25" ht="18" customHeight="1" x14ac:dyDescent="0.15">
      <c r="A53" s="187"/>
      <c r="B53" s="178"/>
      <c r="C53" s="174">
        <v>3</v>
      </c>
      <c r="D53" s="78"/>
      <c r="E53" s="79"/>
      <c r="F53" s="43"/>
      <c r="G53" s="82" t="str">
        <f t="shared" si="7"/>
        <v/>
      </c>
      <c r="H53" s="79"/>
      <c r="I53" s="44"/>
      <c r="J53" s="45"/>
      <c r="K53" s="132" t="s">
        <v>11</v>
      </c>
      <c r="L53" s="64"/>
      <c r="M53" s="64"/>
      <c r="N53" s="65"/>
      <c r="O53" s="72" t="s">
        <v>12</v>
      </c>
      <c r="P53" s="73"/>
      <c r="Q53" s="23"/>
      <c r="S53" s="9"/>
      <c r="Y53" s="11" t="str">
        <f t="shared" si="1"/>
        <v/>
      </c>
    </row>
    <row r="54" spans="1:25" ht="18" customHeight="1" x14ac:dyDescent="0.15">
      <c r="A54" s="187"/>
      <c r="B54" s="178"/>
      <c r="C54" s="174">
        <v>4</v>
      </c>
      <c r="D54" s="78"/>
      <c r="E54" s="79"/>
      <c r="F54" s="43"/>
      <c r="G54" s="82" t="str">
        <f t="shared" si="7"/>
        <v/>
      </c>
      <c r="H54" s="79"/>
      <c r="I54" s="44"/>
      <c r="J54" s="45"/>
      <c r="K54" s="132" t="s">
        <v>11</v>
      </c>
      <c r="L54" s="64"/>
      <c r="M54" s="64"/>
      <c r="N54" s="65"/>
      <c r="O54" s="72" t="s">
        <v>12</v>
      </c>
      <c r="P54" s="73"/>
      <c r="Q54" s="23"/>
      <c r="Y54" s="11" t="str">
        <f t="shared" si="1"/>
        <v/>
      </c>
    </row>
    <row r="55" spans="1:25" ht="18" customHeight="1" thickBot="1" x14ac:dyDescent="0.2">
      <c r="A55" s="187"/>
      <c r="B55" s="179"/>
      <c r="C55" s="180" t="s">
        <v>24</v>
      </c>
      <c r="D55" s="80"/>
      <c r="E55" s="81"/>
      <c r="F55" s="53"/>
      <c r="G55" s="103" t="str">
        <f t="shared" si="7"/>
        <v/>
      </c>
      <c r="H55" s="81"/>
      <c r="I55" s="51"/>
      <c r="J55" s="52"/>
      <c r="K55" s="133" t="s">
        <v>11</v>
      </c>
      <c r="L55" s="66"/>
      <c r="M55" s="66"/>
      <c r="N55" s="67"/>
      <c r="O55" s="70" t="s">
        <v>12</v>
      </c>
      <c r="P55" s="71"/>
      <c r="Q55" s="23"/>
      <c r="Y55" s="11" t="str">
        <f t="shared" si="1"/>
        <v/>
      </c>
    </row>
    <row r="56" spans="1:25" ht="18" customHeight="1" x14ac:dyDescent="0.15">
      <c r="A56" s="187"/>
      <c r="B56" s="177" t="s">
        <v>15</v>
      </c>
      <c r="C56" s="171">
        <v>1</v>
      </c>
      <c r="D56" s="76"/>
      <c r="E56" s="77"/>
      <c r="F56" s="40"/>
      <c r="G56" s="102" t="str">
        <f>IF(I56="","",IF(Y56&lt;40,"年齢×",IF(Y56&lt;50,Y56,"年齢×")))</f>
        <v/>
      </c>
      <c r="H56" s="77"/>
      <c r="I56" s="50"/>
      <c r="J56" s="42"/>
      <c r="K56" s="131" t="s">
        <v>11</v>
      </c>
      <c r="L56" s="68"/>
      <c r="M56" s="68"/>
      <c r="N56" s="69"/>
      <c r="O56" s="74" t="s">
        <v>12</v>
      </c>
      <c r="P56" s="75"/>
      <c r="Q56" s="23"/>
      <c r="Y56" s="11" t="str">
        <f t="shared" si="1"/>
        <v/>
      </c>
    </row>
    <row r="57" spans="1:25" ht="18" customHeight="1" x14ac:dyDescent="0.15">
      <c r="A57" s="187"/>
      <c r="B57" s="178"/>
      <c r="C57" s="174">
        <v>2</v>
      </c>
      <c r="D57" s="78"/>
      <c r="E57" s="79"/>
      <c r="F57" s="43"/>
      <c r="G57" s="82" t="str">
        <f t="shared" ref="G57:G60" si="8">IF(I57="","",IF(Y57&lt;40,"年齢×",IF(Y57&lt;50,Y57,"年齢×")))</f>
        <v/>
      </c>
      <c r="H57" s="79"/>
      <c r="I57" s="44"/>
      <c r="J57" s="45"/>
      <c r="K57" s="132" t="s">
        <v>11</v>
      </c>
      <c r="L57" s="64"/>
      <c r="M57" s="64"/>
      <c r="N57" s="65"/>
      <c r="O57" s="72" t="s">
        <v>12</v>
      </c>
      <c r="P57" s="73"/>
      <c r="Q57" s="23"/>
      <c r="Y57" s="11" t="str">
        <f t="shared" si="1"/>
        <v/>
      </c>
    </row>
    <row r="58" spans="1:25" ht="18" customHeight="1" x14ac:dyDescent="0.15">
      <c r="A58" s="187"/>
      <c r="B58" s="178"/>
      <c r="C58" s="174">
        <v>3</v>
      </c>
      <c r="D58" s="78"/>
      <c r="E58" s="79"/>
      <c r="F58" s="43"/>
      <c r="G58" s="82" t="str">
        <f t="shared" si="8"/>
        <v/>
      </c>
      <c r="H58" s="79"/>
      <c r="I58" s="44"/>
      <c r="J58" s="45"/>
      <c r="K58" s="132" t="s">
        <v>11</v>
      </c>
      <c r="L58" s="64"/>
      <c r="M58" s="64"/>
      <c r="N58" s="65"/>
      <c r="O58" s="72" t="s">
        <v>12</v>
      </c>
      <c r="P58" s="73"/>
      <c r="Q58" s="23"/>
      <c r="Y58" s="11" t="str">
        <f t="shared" si="1"/>
        <v/>
      </c>
    </row>
    <row r="59" spans="1:25" ht="18" customHeight="1" x14ac:dyDescent="0.15">
      <c r="A59" s="187"/>
      <c r="B59" s="178"/>
      <c r="C59" s="174">
        <v>4</v>
      </c>
      <c r="D59" s="83"/>
      <c r="E59" s="79"/>
      <c r="F59" s="43"/>
      <c r="G59" s="82" t="str">
        <f t="shared" si="8"/>
        <v/>
      </c>
      <c r="H59" s="79"/>
      <c r="I59" s="44"/>
      <c r="J59" s="45"/>
      <c r="K59" s="132" t="s">
        <v>11</v>
      </c>
      <c r="L59" s="64"/>
      <c r="M59" s="64"/>
      <c r="N59" s="65"/>
      <c r="O59" s="72" t="s">
        <v>12</v>
      </c>
      <c r="P59" s="73"/>
      <c r="Q59" s="23"/>
      <c r="Y59" s="11" t="str">
        <f t="shared" si="1"/>
        <v/>
      </c>
    </row>
    <row r="60" spans="1:25" ht="18" customHeight="1" thickBot="1" x14ac:dyDescent="0.2">
      <c r="A60" s="187"/>
      <c r="B60" s="179"/>
      <c r="C60" s="180" t="s">
        <v>24</v>
      </c>
      <c r="D60" s="80"/>
      <c r="E60" s="81"/>
      <c r="F60" s="53"/>
      <c r="G60" s="103" t="str">
        <f t="shared" si="8"/>
        <v/>
      </c>
      <c r="H60" s="81"/>
      <c r="I60" s="51"/>
      <c r="J60" s="52"/>
      <c r="K60" s="133" t="s">
        <v>11</v>
      </c>
      <c r="L60" s="66"/>
      <c r="M60" s="66"/>
      <c r="N60" s="67"/>
      <c r="O60" s="70" t="s">
        <v>12</v>
      </c>
      <c r="P60" s="71"/>
      <c r="Q60" s="23"/>
      <c r="Y60" s="11" t="str">
        <f t="shared" si="1"/>
        <v/>
      </c>
    </row>
    <row r="61" spans="1:25" ht="18" customHeight="1" x14ac:dyDescent="0.15">
      <c r="A61" s="187"/>
      <c r="B61" s="177" t="s">
        <v>16</v>
      </c>
      <c r="C61" s="171">
        <v>1</v>
      </c>
      <c r="D61" s="76"/>
      <c r="E61" s="77"/>
      <c r="F61" s="40"/>
      <c r="G61" s="102" t="str">
        <f>IF(I61="","",IF(Y61&lt;50,"年齢×",Y61))</f>
        <v/>
      </c>
      <c r="H61" s="77"/>
      <c r="I61" s="50"/>
      <c r="J61" s="42"/>
      <c r="K61" s="131" t="s">
        <v>11</v>
      </c>
      <c r="L61" s="68"/>
      <c r="M61" s="68"/>
      <c r="N61" s="69"/>
      <c r="O61" s="74" t="s">
        <v>12</v>
      </c>
      <c r="P61" s="75"/>
      <c r="Q61" s="23"/>
      <c r="Y61" s="11" t="str">
        <f t="shared" si="1"/>
        <v/>
      </c>
    </row>
    <row r="62" spans="1:25" ht="18" customHeight="1" x14ac:dyDescent="0.15">
      <c r="A62" s="187"/>
      <c r="B62" s="178"/>
      <c r="C62" s="174">
        <v>2</v>
      </c>
      <c r="D62" s="78"/>
      <c r="E62" s="79"/>
      <c r="F62" s="43"/>
      <c r="G62" s="82" t="str">
        <f t="shared" ref="G62:G65" si="9">IF(I62="","",IF(Y62&lt;50,"年齢×",Y62))</f>
        <v/>
      </c>
      <c r="H62" s="79"/>
      <c r="I62" s="44"/>
      <c r="J62" s="45"/>
      <c r="K62" s="132" t="s">
        <v>11</v>
      </c>
      <c r="L62" s="64"/>
      <c r="M62" s="64"/>
      <c r="N62" s="65"/>
      <c r="O62" s="72" t="s">
        <v>12</v>
      </c>
      <c r="P62" s="73"/>
      <c r="Q62" s="23"/>
      <c r="Y62" s="11" t="str">
        <f t="shared" si="1"/>
        <v/>
      </c>
    </row>
    <row r="63" spans="1:25" ht="18" customHeight="1" x14ac:dyDescent="0.15">
      <c r="A63" s="187"/>
      <c r="B63" s="178"/>
      <c r="C63" s="174">
        <v>3</v>
      </c>
      <c r="D63" s="78"/>
      <c r="E63" s="79"/>
      <c r="F63" s="43"/>
      <c r="G63" s="82" t="str">
        <f t="shared" si="9"/>
        <v/>
      </c>
      <c r="H63" s="79"/>
      <c r="I63" s="44"/>
      <c r="J63" s="45"/>
      <c r="K63" s="132" t="s">
        <v>11</v>
      </c>
      <c r="L63" s="64"/>
      <c r="M63" s="64"/>
      <c r="N63" s="65"/>
      <c r="O63" s="72" t="s">
        <v>12</v>
      </c>
      <c r="P63" s="73"/>
      <c r="Q63" s="23"/>
      <c r="Y63" s="11" t="str">
        <f t="shared" si="1"/>
        <v/>
      </c>
    </row>
    <row r="64" spans="1:25" ht="18" customHeight="1" x14ac:dyDescent="0.15">
      <c r="A64" s="187"/>
      <c r="B64" s="178"/>
      <c r="C64" s="174">
        <v>4</v>
      </c>
      <c r="D64" s="78"/>
      <c r="E64" s="79"/>
      <c r="F64" s="43"/>
      <c r="G64" s="82" t="str">
        <f t="shared" si="9"/>
        <v/>
      </c>
      <c r="H64" s="79"/>
      <c r="I64" s="44"/>
      <c r="J64" s="45"/>
      <c r="K64" s="132" t="s">
        <v>11</v>
      </c>
      <c r="L64" s="64"/>
      <c r="M64" s="64"/>
      <c r="N64" s="65"/>
      <c r="O64" s="72" t="s">
        <v>12</v>
      </c>
      <c r="P64" s="73"/>
      <c r="Q64" s="23"/>
      <c r="Y64" s="11" t="str">
        <f t="shared" si="1"/>
        <v/>
      </c>
    </row>
    <row r="65" spans="1:25" ht="18" customHeight="1" thickBot="1" x14ac:dyDescent="0.2">
      <c r="A65" s="188"/>
      <c r="B65" s="179"/>
      <c r="C65" s="180" t="s">
        <v>24</v>
      </c>
      <c r="D65" s="104"/>
      <c r="E65" s="81"/>
      <c r="F65" s="53"/>
      <c r="G65" s="103" t="str">
        <f t="shared" si="9"/>
        <v/>
      </c>
      <c r="H65" s="81"/>
      <c r="I65" s="51"/>
      <c r="J65" s="52"/>
      <c r="K65" s="133" t="s">
        <v>11</v>
      </c>
      <c r="L65" s="66"/>
      <c r="M65" s="66"/>
      <c r="N65" s="67"/>
      <c r="O65" s="70" t="s">
        <v>12</v>
      </c>
      <c r="P65" s="71"/>
      <c r="Q65" s="23"/>
      <c r="Y65" s="11" t="str">
        <f t="shared" si="1"/>
        <v/>
      </c>
    </row>
    <row r="66" spans="1:25" ht="8.1" customHeight="1" x14ac:dyDescent="0.15">
      <c r="A66" s="124"/>
      <c r="B66" s="125"/>
      <c r="C66" s="126"/>
      <c r="D66" s="126"/>
      <c r="E66" s="126"/>
      <c r="F66" s="126"/>
      <c r="G66" s="126"/>
      <c r="H66" s="126"/>
      <c r="I66" s="126"/>
      <c r="J66" s="126"/>
      <c r="K66" s="127"/>
      <c r="L66" s="127"/>
      <c r="M66" s="127"/>
      <c r="N66" s="127"/>
      <c r="O66" s="128"/>
      <c r="P66" s="128"/>
      <c r="Q66" s="23"/>
    </row>
    <row r="67" spans="1:25" ht="78.75" customHeight="1" x14ac:dyDescent="0.15">
      <c r="A67" s="129" t="s">
        <v>20</v>
      </c>
      <c r="B67" s="129"/>
      <c r="C67" s="129"/>
      <c r="D67" s="129"/>
      <c r="E67" s="130" t="s">
        <v>48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23"/>
    </row>
    <row r="68" spans="1:25" ht="59.25" customHeight="1" x14ac:dyDescent="0.15">
      <c r="A68" s="129" t="s">
        <v>21</v>
      </c>
      <c r="B68" s="129"/>
      <c r="C68" s="129"/>
      <c r="D68" s="129"/>
      <c r="E68" s="110" t="s">
        <v>49</v>
      </c>
      <c r="F68" s="110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23"/>
    </row>
    <row r="69" spans="1:25" x14ac:dyDescent="0.15">
      <c r="Q69" s="7"/>
    </row>
    <row r="70" spans="1:25" ht="13.5" customHeight="1" x14ac:dyDescent="0.15">
      <c r="Q70" s="15"/>
    </row>
    <row r="71" spans="1:25" x14ac:dyDescent="0.15">
      <c r="Q71" s="14"/>
    </row>
  </sheetData>
  <sheetProtection password="DF65" sheet="1" objects="1" scenarios="1"/>
  <mergeCells count="245">
    <mergeCell ref="D5:H5"/>
    <mergeCell ref="A5:C5"/>
    <mergeCell ref="D6:H6"/>
    <mergeCell ref="G50:H50"/>
    <mergeCell ref="G49:H49"/>
    <mergeCell ref="A16:A38"/>
    <mergeCell ref="A40:A44"/>
    <mergeCell ref="G20:H20"/>
    <mergeCell ref="G21:H21"/>
    <mergeCell ref="G22:H22"/>
    <mergeCell ref="G37:H37"/>
    <mergeCell ref="D30:E30"/>
    <mergeCell ref="D29:E29"/>
    <mergeCell ref="G29:H29"/>
    <mergeCell ref="G30:H30"/>
    <mergeCell ref="G31:H31"/>
    <mergeCell ref="G27:H27"/>
    <mergeCell ref="G28:H28"/>
    <mergeCell ref="D19:E19"/>
    <mergeCell ref="D34:E34"/>
    <mergeCell ref="D35:E35"/>
    <mergeCell ref="C8:H8"/>
    <mergeCell ref="G19:H19"/>
    <mergeCell ref="G18:H18"/>
    <mergeCell ref="L18:N18"/>
    <mergeCell ref="L19:N19"/>
    <mergeCell ref="L20:N20"/>
    <mergeCell ref="L21:N21"/>
    <mergeCell ref="L22:N22"/>
    <mergeCell ref="L23:N23"/>
    <mergeCell ref="L24:N24"/>
    <mergeCell ref="L25:N25"/>
    <mergeCell ref="L33:N33"/>
    <mergeCell ref="L28:N28"/>
    <mergeCell ref="L29:N29"/>
    <mergeCell ref="L30:N30"/>
    <mergeCell ref="L31:N31"/>
    <mergeCell ref="G25:H25"/>
    <mergeCell ref="G26:H26"/>
    <mergeCell ref="G41:H41"/>
    <mergeCell ref="O19:P19"/>
    <mergeCell ref="O20:P20"/>
    <mergeCell ref="O21:P21"/>
    <mergeCell ref="O22:P22"/>
    <mergeCell ref="L26:N26"/>
    <mergeCell ref="L27:N27"/>
    <mergeCell ref="G32:H32"/>
    <mergeCell ref="G33:H33"/>
    <mergeCell ref="O29:P29"/>
    <mergeCell ref="O30:P30"/>
    <mergeCell ref="O31:P31"/>
    <mergeCell ref="O27:P27"/>
    <mergeCell ref="O28:P28"/>
    <mergeCell ref="O26:P26"/>
    <mergeCell ref="O24:P24"/>
    <mergeCell ref="O25:P25"/>
    <mergeCell ref="G34:H34"/>
    <mergeCell ref="G35:H35"/>
    <mergeCell ref="G36:H36"/>
    <mergeCell ref="L34:N34"/>
    <mergeCell ref="L35:N35"/>
    <mergeCell ref="C11:H11"/>
    <mergeCell ref="I11:L11"/>
    <mergeCell ref="M11:P11"/>
    <mergeCell ref="C12:H12"/>
    <mergeCell ref="I12:L12"/>
    <mergeCell ref="M12:P12"/>
    <mergeCell ref="C13:H13"/>
    <mergeCell ref="I13:L13"/>
    <mergeCell ref="G17:H17"/>
    <mergeCell ref="G16:H16"/>
    <mergeCell ref="L17:N17"/>
    <mergeCell ref="K15:N15"/>
    <mergeCell ref="A68:D68"/>
    <mergeCell ref="E68:P68"/>
    <mergeCell ref="D27:E27"/>
    <mergeCell ref="D26:E26"/>
    <mergeCell ref="D25:E25"/>
    <mergeCell ref="D24:E24"/>
    <mergeCell ref="A67:D67"/>
    <mergeCell ref="E67:P67"/>
    <mergeCell ref="D32:E32"/>
    <mergeCell ref="D31:E31"/>
    <mergeCell ref="D28:E28"/>
    <mergeCell ref="D63:E63"/>
    <mergeCell ref="D64:E64"/>
    <mergeCell ref="D65:E65"/>
    <mergeCell ref="D36:E36"/>
    <mergeCell ref="G42:H42"/>
    <mergeCell ref="G43:H43"/>
    <mergeCell ref="G44:H44"/>
    <mergeCell ref="G46:H46"/>
    <mergeCell ref="G38:H38"/>
    <mergeCell ref="G40:H40"/>
    <mergeCell ref="D62:E62"/>
    <mergeCell ref="L32:N32"/>
    <mergeCell ref="A39:C39"/>
    <mergeCell ref="A2:J2"/>
    <mergeCell ref="A3:O3"/>
    <mergeCell ref="J5:K5"/>
    <mergeCell ref="O1:P1"/>
    <mergeCell ref="G62:H62"/>
    <mergeCell ref="G59:H59"/>
    <mergeCell ref="G60:H60"/>
    <mergeCell ref="G61:H61"/>
    <mergeCell ref="G55:H55"/>
    <mergeCell ref="G56:H56"/>
    <mergeCell ref="G57:H57"/>
    <mergeCell ref="G58:H58"/>
    <mergeCell ref="G53:H53"/>
    <mergeCell ref="G54:H54"/>
    <mergeCell ref="G47:H47"/>
    <mergeCell ref="G48:H48"/>
    <mergeCell ref="G23:H23"/>
    <mergeCell ref="D23:E23"/>
    <mergeCell ref="D22:E22"/>
    <mergeCell ref="J6:K6"/>
    <mergeCell ref="D21:E21"/>
    <mergeCell ref="D20:E20"/>
    <mergeCell ref="I8:L8"/>
    <mergeCell ref="M8:P8"/>
    <mergeCell ref="G63:H63"/>
    <mergeCell ref="G64:H64"/>
    <mergeCell ref="G51:H51"/>
    <mergeCell ref="B24:B28"/>
    <mergeCell ref="B29:B33"/>
    <mergeCell ref="B51:B55"/>
    <mergeCell ref="A46:A65"/>
    <mergeCell ref="D44:E44"/>
    <mergeCell ref="D46:E46"/>
    <mergeCell ref="G24:H24"/>
    <mergeCell ref="B56:B60"/>
    <mergeCell ref="B61:B65"/>
    <mergeCell ref="B34:B38"/>
    <mergeCell ref="B46:B50"/>
    <mergeCell ref="B40:B44"/>
    <mergeCell ref="G65:H65"/>
    <mergeCell ref="D51:E51"/>
    <mergeCell ref="D47:E47"/>
    <mergeCell ref="D48:E48"/>
    <mergeCell ref="D49:E49"/>
    <mergeCell ref="D50:E50"/>
    <mergeCell ref="D33:E33"/>
    <mergeCell ref="D58:E58"/>
    <mergeCell ref="D59:E59"/>
    <mergeCell ref="A7:P7"/>
    <mergeCell ref="O16:P16"/>
    <mergeCell ref="O17:P17"/>
    <mergeCell ref="O18:P18"/>
    <mergeCell ref="A14:P14"/>
    <mergeCell ref="A12:B13"/>
    <mergeCell ref="D15:E15"/>
    <mergeCell ref="A8:B9"/>
    <mergeCell ref="D18:E18"/>
    <mergeCell ref="D17:E17"/>
    <mergeCell ref="D16:E16"/>
    <mergeCell ref="A10:B11"/>
    <mergeCell ref="B16:B23"/>
    <mergeCell ref="O23:P23"/>
    <mergeCell ref="O15:P15"/>
    <mergeCell ref="L16:N16"/>
    <mergeCell ref="C9:H9"/>
    <mergeCell ref="I9:L9"/>
    <mergeCell ref="M9:P9"/>
    <mergeCell ref="G15:H15"/>
    <mergeCell ref="M13:P13"/>
    <mergeCell ref="C10:H10"/>
    <mergeCell ref="I10:L10"/>
    <mergeCell ref="M10:P10"/>
    <mergeCell ref="O32:P32"/>
    <mergeCell ref="O33:P33"/>
    <mergeCell ref="O34:P34"/>
    <mergeCell ref="O35:P35"/>
    <mergeCell ref="O36:P36"/>
    <mergeCell ref="O37:P37"/>
    <mergeCell ref="O38:P38"/>
    <mergeCell ref="O40:P40"/>
    <mergeCell ref="O41:P41"/>
    <mergeCell ref="D41:E41"/>
    <mergeCell ref="D42:E42"/>
    <mergeCell ref="D43:E43"/>
    <mergeCell ref="D37:E37"/>
    <mergeCell ref="D38:E38"/>
    <mergeCell ref="D40:E40"/>
    <mergeCell ref="D39:E39"/>
    <mergeCell ref="O46:P46"/>
    <mergeCell ref="O47:P47"/>
    <mergeCell ref="L47:N47"/>
    <mergeCell ref="O42:P42"/>
    <mergeCell ref="O43:P43"/>
    <mergeCell ref="O44:P44"/>
    <mergeCell ref="O48:P48"/>
    <mergeCell ref="O53:P53"/>
    <mergeCell ref="O54:P54"/>
    <mergeCell ref="O55:P55"/>
    <mergeCell ref="O49:P49"/>
    <mergeCell ref="O50:P50"/>
    <mergeCell ref="O51:P51"/>
    <mergeCell ref="O52:P52"/>
    <mergeCell ref="D60:E60"/>
    <mergeCell ref="L48:N48"/>
    <mergeCell ref="L49:N49"/>
    <mergeCell ref="L50:N50"/>
    <mergeCell ref="L51:N51"/>
    <mergeCell ref="D61:E61"/>
    <mergeCell ref="O58:P58"/>
    <mergeCell ref="D52:E52"/>
    <mergeCell ref="D53:E53"/>
    <mergeCell ref="D54:E54"/>
    <mergeCell ref="D55:E55"/>
    <mergeCell ref="D56:E56"/>
    <mergeCell ref="D57:E57"/>
    <mergeCell ref="G52:H52"/>
    <mergeCell ref="L54:N54"/>
    <mergeCell ref="L55:N55"/>
    <mergeCell ref="L52:N52"/>
    <mergeCell ref="L53:N53"/>
    <mergeCell ref="O65:P65"/>
    <mergeCell ref="O62:P62"/>
    <mergeCell ref="O64:P64"/>
    <mergeCell ref="O63:P63"/>
    <mergeCell ref="L63:N63"/>
    <mergeCell ref="L64:N64"/>
    <mergeCell ref="L65:N65"/>
    <mergeCell ref="O59:P59"/>
    <mergeCell ref="O56:P56"/>
    <mergeCell ref="O57:P57"/>
    <mergeCell ref="L56:N56"/>
    <mergeCell ref="L57:N57"/>
    <mergeCell ref="L58:N58"/>
    <mergeCell ref="L59:N59"/>
    <mergeCell ref="L60:N60"/>
    <mergeCell ref="L61:N61"/>
    <mergeCell ref="L62:N62"/>
    <mergeCell ref="O60:P60"/>
    <mergeCell ref="O61:P61"/>
    <mergeCell ref="L36:N36"/>
    <mergeCell ref="L37:N37"/>
    <mergeCell ref="L38:N38"/>
    <mergeCell ref="L40:N40"/>
    <mergeCell ref="L41:N41"/>
    <mergeCell ref="L42:N42"/>
    <mergeCell ref="L43:N43"/>
    <mergeCell ref="L44:N44"/>
    <mergeCell ref="L46:N46"/>
  </mergeCells>
  <phoneticPr fontId="19"/>
  <dataValidations count="2">
    <dataValidation imeMode="on" allowBlank="1" showInputMessage="1" showErrorMessage="1" sqref="Q19:Q41 D40:F44 D46:F65 K16:L38 K40:K65 L40:L44 L45:N45 L46:L65 Q43:Q68 O40:P65 O16:Q18 O19:P38 D16:F38"/>
    <dataValidation imeMode="off" allowBlank="1" showInputMessage="1" showErrorMessage="1" sqref="I16:J38 I40:J44 I46:J65"/>
  </dataValidations>
  <pageMargins left="0.35433070866141736" right="0.15748031496062992" top="0.82677165354330717" bottom="0.23622047244094491" header="0.43307086614173229" footer="0"/>
  <pageSetup paperSize="9" scale="85" fitToHeight="2" orientation="landscape" horizontalDpi="300" verticalDpi="300" r:id="rId1"/>
  <headerFooter alignWithMargins="0">
    <oddHeader>&amp;C&amp;"HGP明朝B,ﾎﾞｰﾙﾄﾞ"&amp;14&amp;K01+000第70回都民体育大会（区市町村対&amp;K000000抗）冬季大会　スキー競技会参加申込書（&amp;P/&amp;N）</oddHeader>
  </headerFooter>
  <rowBreaks count="1" manualBreakCount="1">
    <brk id="3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Z71"/>
  <sheetViews>
    <sheetView showGridLines="0" view="pageBreakPreview" zoomScale="90" zoomScaleNormal="90" zoomScaleSheetLayoutView="90" zoomScalePageLayoutView="90" workbookViewId="0">
      <selection activeCell="A2" sqref="A2:J2"/>
    </sheetView>
  </sheetViews>
  <sheetFormatPr defaultRowHeight="13.5" x14ac:dyDescent="0.15"/>
  <cols>
    <col min="1" max="1" width="3.25" style="1" customWidth="1"/>
    <col min="2" max="2" width="2.875" style="2" customWidth="1"/>
    <col min="3" max="3" width="6.25" style="2" customWidth="1"/>
    <col min="4" max="4" width="12.375" style="2" customWidth="1"/>
    <col min="5" max="5" width="6.625" style="2" customWidth="1"/>
    <col min="6" max="6" width="17.625" style="2" customWidth="1"/>
    <col min="7" max="7" width="3.625" style="2" customWidth="1"/>
    <col min="8" max="8" width="3.75" style="2" customWidth="1"/>
    <col min="9" max="9" width="13.75" style="2" customWidth="1"/>
    <col min="10" max="10" width="11.625" style="2" customWidth="1"/>
    <col min="11" max="11" width="6.125" style="2" customWidth="1"/>
    <col min="12" max="12" width="26.375" style="2" customWidth="1"/>
    <col min="13" max="13" width="10.25" style="2" customWidth="1"/>
    <col min="14" max="14" width="12.75" style="2" customWidth="1"/>
    <col min="15" max="15" width="14.625" style="2" customWidth="1"/>
    <col min="16" max="16" width="11.375" style="2" customWidth="1"/>
    <col min="17" max="17" width="4.75" style="2" customWidth="1"/>
    <col min="18" max="18" width="4.5" style="16" customWidth="1"/>
    <col min="19" max="19" width="9.5" style="2" bestFit="1" customWidth="1"/>
    <col min="20" max="22" width="9" style="2"/>
    <col min="23" max="23" width="5" style="2" customWidth="1"/>
    <col min="24" max="24" width="4.5" style="2" customWidth="1"/>
    <col min="25" max="25" width="6.25" style="2" customWidth="1"/>
    <col min="26" max="16384" width="9" style="2"/>
  </cols>
  <sheetData>
    <row r="1" spans="1:26" ht="15" customHeight="1" x14ac:dyDescent="0.1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 t="s">
        <v>42</v>
      </c>
      <c r="P1" s="191"/>
    </row>
    <row r="2" spans="1:26" ht="15" customHeight="1" x14ac:dyDescent="0.15">
      <c r="A2" s="192" t="s">
        <v>50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94"/>
      <c r="M2" s="195"/>
      <c r="N2" s="196"/>
      <c r="O2" s="190"/>
      <c r="P2" s="190"/>
      <c r="Q2" s="31"/>
      <c r="R2" s="32" t="s">
        <v>31</v>
      </c>
      <c r="S2" s="33">
        <v>42736</v>
      </c>
      <c r="T2" s="34"/>
    </row>
    <row r="3" spans="1:26" x14ac:dyDescent="0.15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3"/>
    </row>
    <row r="4" spans="1:26" ht="4.5" customHeight="1" x14ac:dyDescent="0.1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3"/>
    </row>
    <row r="5" spans="1:26" ht="30" customHeight="1" x14ac:dyDescent="0.2">
      <c r="A5" s="163" t="s">
        <v>0</v>
      </c>
      <c r="B5" s="163"/>
      <c r="C5" s="163"/>
      <c r="D5" s="201"/>
      <c r="E5" s="201"/>
      <c r="F5" s="201"/>
      <c r="G5" s="201"/>
      <c r="H5" s="201"/>
      <c r="I5" s="190"/>
      <c r="J5" s="165" t="s">
        <v>44</v>
      </c>
      <c r="K5" s="166"/>
      <c r="L5" s="202"/>
      <c r="M5" s="202"/>
      <c r="N5" s="202"/>
      <c r="O5" s="202"/>
      <c r="P5" s="168" t="s">
        <v>22</v>
      </c>
      <c r="Q5" s="5"/>
    </row>
    <row r="6" spans="1:26" ht="21.95" customHeight="1" x14ac:dyDescent="0.15">
      <c r="A6" s="164" t="s">
        <v>29</v>
      </c>
      <c r="B6" s="164"/>
      <c r="C6" s="164"/>
      <c r="D6" s="203"/>
      <c r="E6" s="203"/>
      <c r="F6" s="203"/>
      <c r="G6" s="203"/>
      <c r="H6" s="203"/>
      <c r="I6" s="190"/>
      <c r="J6" s="167" t="s">
        <v>23</v>
      </c>
      <c r="K6" s="167"/>
      <c r="L6" s="202"/>
      <c r="M6" s="202"/>
      <c r="N6" s="202"/>
      <c r="O6" s="202"/>
      <c r="P6" s="168" t="s">
        <v>22</v>
      </c>
      <c r="Q6" s="5"/>
    </row>
    <row r="7" spans="1:26" ht="8.25" customHeight="1" thickBot="1" x14ac:dyDescent="0.2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12"/>
    </row>
    <row r="8" spans="1:26" ht="12" customHeight="1" x14ac:dyDescent="0.15">
      <c r="A8" s="205"/>
      <c r="B8" s="206"/>
      <c r="C8" s="155" t="s">
        <v>1</v>
      </c>
      <c r="D8" s="156"/>
      <c r="E8" s="156"/>
      <c r="F8" s="156"/>
      <c r="G8" s="156"/>
      <c r="H8" s="157"/>
      <c r="I8" s="156" t="s">
        <v>2</v>
      </c>
      <c r="J8" s="156"/>
      <c r="K8" s="156"/>
      <c r="L8" s="157"/>
      <c r="M8" s="156" t="s">
        <v>27</v>
      </c>
      <c r="N8" s="156"/>
      <c r="O8" s="156"/>
      <c r="P8" s="158"/>
      <c r="Q8" s="19"/>
    </row>
    <row r="9" spans="1:26" ht="12" customHeight="1" thickBot="1" x14ac:dyDescent="0.2">
      <c r="A9" s="207"/>
      <c r="B9" s="208"/>
      <c r="C9" s="159" t="s">
        <v>47</v>
      </c>
      <c r="D9" s="160"/>
      <c r="E9" s="160"/>
      <c r="F9" s="160"/>
      <c r="G9" s="160"/>
      <c r="H9" s="161"/>
      <c r="I9" s="160" t="s">
        <v>3</v>
      </c>
      <c r="J9" s="160"/>
      <c r="K9" s="160"/>
      <c r="L9" s="161"/>
      <c r="M9" s="160" t="s">
        <v>3</v>
      </c>
      <c r="N9" s="160"/>
      <c r="O9" s="160"/>
      <c r="P9" s="162"/>
      <c r="Q9" s="19"/>
    </row>
    <row r="10" spans="1:26" ht="17.25" customHeight="1" x14ac:dyDescent="0.15">
      <c r="A10" s="147" t="s">
        <v>4</v>
      </c>
      <c r="B10" s="148"/>
      <c r="C10" s="209"/>
      <c r="D10" s="210"/>
      <c r="E10" s="210"/>
      <c r="F10" s="210"/>
      <c r="G10" s="210"/>
      <c r="H10" s="211"/>
      <c r="I10" s="212" t="s">
        <v>5</v>
      </c>
      <c r="J10" s="213"/>
      <c r="K10" s="213"/>
      <c r="L10" s="214"/>
      <c r="M10" s="212"/>
      <c r="N10" s="213"/>
      <c r="O10" s="213"/>
      <c r="P10" s="215"/>
      <c r="Q10" s="20"/>
    </row>
    <row r="11" spans="1:26" ht="17.25" customHeight="1" thickBot="1" x14ac:dyDescent="0.2">
      <c r="A11" s="149"/>
      <c r="B11" s="150"/>
      <c r="C11" s="216"/>
      <c r="D11" s="217"/>
      <c r="E11" s="217"/>
      <c r="F11" s="217"/>
      <c r="G11" s="217"/>
      <c r="H11" s="218"/>
      <c r="I11" s="219"/>
      <c r="J11" s="219"/>
      <c r="K11" s="219"/>
      <c r="L11" s="220"/>
      <c r="M11" s="219"/>
      <c r="N11" s="219"/>
      <c r="O11" s="219"/>
      <c r="P11" s="221"/>
      <c r="Q11" s="21"/>
    </row>
    <row r="12" spans="1:26" ht="17.25" customHeight="1" x14ac:dyDescent="0.15">
      <c r="A12" s="151" t="s">
        <v>6</v>
      </c>
      <c r="B12" s="152"/>
      <c r="C12" s="222"/>
      <c r="D12" s="223"/>
      <c r="E12" s="223"/>
      <c r="F12" s="223"/>
      <c r="G12" s="223"/>
      <c r="H12" s="224"/>
      <c r="I12" s="212" t="s">
        <v>5</v>
      </c>
      <c r="J12" s="213"/>
      <c r="K12" s="213"/>
      <c r="L12" s="214"/>
      <c r="M12" s="212"/>
      <c r="N12" s="213"/>
      <c r="O12" s="213"/>
      <c r="P12" s="215"/>
      <c r="Q12" s="20"/>
    </row>
    <row r="13" spans="1:26" ht="17.25" customHeight="1" thickBot="1" x14ac:dyDescent="0.2">
      <c r="A13" s="153"/>
      <c r="B13" s="154"/>
      <c r="C13" s="225"/>
      <c r="D13" s="226"/>
      <c r="E13" s="226"/>
      <c r="F13" s="226"/>
      <c r="G13" s="226"/>
      <c r="H13" s="227"/>
      <c r="I13" s="219"/>
      <c r="J13" s="219"/>
      <c r="K13" s="219"/>
      <c r="L13" s="220"/>
      <c r="M13" s="219"/>
      <c r="N13" s="219"/>
      <c r="O13" s="219"/>
      <c r="P13" s="221"/>
      <c r="Q13" s="21"/>
    </row>
    <row r="14" spans="1:26" ht="8.1" customHeight="1" thickBot="1" x14ac:dyDescent="0.2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13"/>
    </row>
    <row r="15" spans="1:26" ht="35.25" customHeight="1" thickBot="1" x14ac:dyDescent="0.2">
      <c r="A15" s="134" t="s">
        <v>53</v>
      </c>
      <c r="B15" s="135" t="s">
        <v>54</v>
      </c>
      <c r="C15" s="136" t="s">
        <v>52</v>
      </c>
      <c r="D15" s="137" t="s">
        <v>45</v>
      </c>
      <c r="E15" s="138"/>
      <c r="F15" s="139" t="s">
        <v>46</v>
      </c>
      <c r="G15" s="140" t="s">
        <v>43</v>
      </c>
      <c r="H15" s="138"/>
      <c r="I15" s="141" t="s">
        <v>28</v>
      </c>
      <c r="J15" s="142" t="s">
        <v>30</v>
      </c>
      <c r="K15" s="143" t="s">
        <v>8</v>
      </c>
      <c r="L15" s="143"/>
      <c r="M15" s="143"/>
      <c r="N15" s="144"/>
      <c r="O15" s="145" t="s">
        <v>27</v>
      </c>
      <c r="P15" s="146"/>
      <c r="Q15" s="22"/>
      <c r="S15" s="35" t="s">
        <v>32</v>
      </c>
    </row>
    <row r="16" spans="1:26" ht="18" customHeight="1" x14ac:dyDescent="0.15">
      <c r="A16" s="169" t="s">
        <v>9</v>
      </c>
      <c r="B16" s="170" t="s">
        <v>10</v>
      </c>
      <c r="C16" s="171">
        <v>1</v>
      </c>
      <c r="D16" s="229"/>
      <c r="E16" s="230"/>
      <c r="F16" s="231"/>
      <c r="G16" s="232" t="str">
        <f>IF(I16="","",IF(Y16&lt;35,Y16,"年齢×"))</f>
        <v/>
      </c>
      <c r="H16" s="230"/>
      <c r="I16" s="233"/>
      <c r="J16" s="234"/>
      <c r="K16" s="131" t="s">
        <v>11</v>
      </c>
      <c r="L16" s="235"/>
      <c r="M16" s="235"/>
      <c r="N16" s="236"/>
      <c r="O16" s="237"/>
      <c r="P16" s="238"/>
      <c r="Q16" s="23"/>
      <c r="Y16" s="11" t="str">
        <f>IF(I16="","",DATEDIF(I16,$S$2,"y"))</f>
        <v/>
      </c>
      <c r="Z16" s="11"/>
    </row>
    <row r="17" spans="1:25" ht="18" customHeight="1" x14ac:dyDescent="0.15">
      <c r="A17" s="172"/>
      <c r="B17" s="173"/>
      <c r="C17" s="174">
        <v>2</v>
      </c>
      <c r="D17" s="239"/>
      <c r="E17" s="240"/>
      <c r="F17" s="241"/>
      <c r="G17" s="242" t="str">
        <f t="shared" ref="G17:G23" si="0">IF(I17="","",IF(Y17&lt;35,Y17,"年齢×"))</f>
        <v/>
      </c>
      <c r="H17" s="240"/>
      <c r="I17" s="243"/>
      <c r="J17" s="244"/>
      <c r="K17" s="132" t="s">
        <v>13</v>
      </c>
      <c r="L17" s="245"/>
      <c r="M17" s="245"/>
      <c r="N17" s="246"/>
      <c r="O17" s="247" t="s">
        <v>12</v>
      </c>
      <c r="P17" s="248"/>
      <c r="Q17" s="23"/>
      <c r="R17" s="18">
        <v>1</v>
      </c>
      <c r="S17" s="34" t="s">
        <v>55</v>
      </c>
      <c r="Y17" s="11" t="str">
        <f t="shared" ref="Y17:Y65" si="1">IF(I17="","",DATEDIF(I17,$S$2,"y"))</f>
        <v/>
      </c>
    </row>
    <row r="18" spans="1:25" ht="18" customHeight="1" x14ac:dyDescent="0.15">
      <c r="A18" s="172"/>
      <c r="B18" s="173"/>
      <c r="C18" s="174">
        <v>3</v>
      </c>
      <c r="D18" s="239"/>
      <c r="E18" s="240"/>
      <c r="F18" s="241"/>
      <c r="G18" s="242" t="str">
        <f t="shared" si="0"/>
        <v/>
      </c>
      <c r="H18" s="240"/>
      <c r="I18" s="243"/>
      <c r="J18" s="244"/>
      <c r="K18" s="132" t="s">
        <v>11</v>
      </c>
      <c r="L18" s="245"/>
      <c r="M18" s="245"/>
      <c r="N18" s="246"/>
      <c r="O18" s="247" t="s">
        <v>12</v>
      </c>
      <c r="P18" s="248"/>
      <c r="Q18" s="23"/>
      <c r="R18" s="18"/>
      <c r="S18" s="2" t="s">
        <v>38</v>
      </c>
      <c r="Y18" s="11" t="str">
        <f t="shared" si="1"/>
        <v/>
      </c>
    </row>
    <row r="19" spans="1:25" ht="18" customHeight="1" x14ac:dyDescent="0.15">
      <c r="A19" s="172"/>
      <c r="B19" s="173"/>
      <c r="C19" s="174">
        <v>4</v>
      </c>
      <c r="D19" s="239"/>
      <c r="E19" s="240"/>
      <c r="F19" s="241"/>
      <c r="G19" s="242" t="str">
        <f t="shared" si="0"/>
        <v/>
      </c>
      <c r="H19" s="240"/>
      <c r="I19" s="243"/>
      <c r="J19" s="244"/>
      <c r="K19" s="132" t="s">
        <v>11</v>
      </c>
      <c r="L19" s="245"/>
      <c r="M19" s="245"/>
      <c r="N19" s="246"/>
      <c r="O19" s="247" t="s">
        <v>12</v>
      </c>
      <c r="P19" s="248"/>
      <c r="Q19" s="23"/>
      <c r="R19" s="18"/>
      <c r="S19" s="38" t="s">
        <v>56</v>
      </c>
      <c r="T19" s="36"/>
      <c r="U19" s="36"/>
      <c r="V19" s="36"/>
      <c r="W19" s="36"/>
      <c r="Y19" s="11" t="str">
        <f t="shared" si="1"/>
        <v/>
      </c>
    </row>
    <row r="20" spans="1:25" ht="18" customHeight="1" x14ac:dyDescent="0.15">
      <c r="A20" s="172"/>
      <c r="B20" s="173"/>
      <c r="C20" s="174">
        <v>5</v>
      </c>
      <c r="D20" s="249"/>
      <c r="E20" s="240"/>
      <c r="F20" s="250"/>
      <c r="G20" s="242" t="str">
        <f t="shared" si="0"/>
        <v/>
      </c>
      <c r="H20" s="240"/>
      <c r="I20" s="243"/>
      <c r="J20" s="244"/>
      <c r="K20" s="132" t="s">
        <v>11</v>
      </c>
      <c r="L20" s="245"/>
      <c r="M20" s="245"/>
      <c r="N20" s="246"/>
      <c r="O20" s="247" t="s">
        <v>12</v>
      </c>
      <c r="P20" s="248"/>
      <c r="Q20" s="23"/>
      <c r="R20" s="18"/>
      <c r="S20" s="37" t="s">
        <v>57</v>
      </c>
      <c r="Y20" s="11" t="str">
        <f t="shared" si="1"/>
        <v/>
      </c>
    </row>
    <row r="21" spans="1:25" ht="18" customHeight="1" x14ac:dyDescent="0.15">
      <c r="A21" s="172"/>
      <c r="B21" s="173"/>
      <c r="C21" s="174">
        <v>6</v>
      </c>
      <c r="D21" s="251"/>
      <c r="E21" s="252"/>
      <c r="F21" s="253"/>
      <c r="G21" s="242" t="str">
        <f t="shared" si="0"/>
        <v/>
      </c>
      <c r="H21" s="240"/>
      <c r="I21" s="243"/>
      <c r="J21" s="244"/>
      <c r="K21" s="132" t="s">
        <v>11</v>
      </c>
      <c r="L21" s="245"/>
      <c r="M21" s="245"/>
      <c r="N21" s="246"/>
      <c r="O21" s="247" t="s">
        <v>12</v>
      </c>
      <c r="P21" s="248"/>
      <c r="Q21" s="23"/>
      <c r="R21" s="18"/>
      <c r="Y21" s="11" t="str">
        <f t="shared" si="1"/>
        <v/>
      </c>
    </row>
    <row r="22" spans="1:25" ht="18" customHeight="1" x14ac:dyDescent="0.15">
      <c r="A22" s="172"/>
      <c r="B22" s="173"/>
      <c r="C22" s="174" t="s">
        <v>24</v>
      </c>
      <c r="D22" s="239"/>
      <c r="E22" s="240"/>
      <c r="F22" s="241"/>
      <c r="G22" s="242" t="str">
        <f t="shared" si="0"/>
        <v/>
      </c>
      <c r="H22" s="240"/>
      <c r="I22" s="243"/>
      <c r="J22" s="244"/>
      <c r="K22" s="132" t="s">
        <v>11</v>
      </c>
      <c r="L22" s="245"/>
      <c r="M22" s="245"/>
      <c r="N22" s="246"/>
      <c r="O22" s="247" t="s">
        <v>12</v>
      </c>
      <c r="P22" s="248"/>
      <c r="Q22" s="23"/>
      <c r="R22" s="18"/>
      <c r="Y22" s="11" t="str">
        <f t="shared" si="1"/>
        <v/>
      </c>
    </row>
    <row r="23" spans="1:25" ht="18" customHeight="1" thickBot="1" x14ac:dyDescent="0.2">
      <c r="A23" s="172"/>
      <c r="B23" s="175"/>
      <c r="C23" s="176" t="s">
        <v>25</v>
      </c>
      <c r="D23" s="249"/>
      <c r="E23" s="240"/>
      <c r="F23" s="241"/>
      <c r="G23" s="254" t="str">
        <f t="shared" si="0"/>
        <v/>
      </c>
      <c r="H23" s="255"/>
      <c r="I23" s="256"/>
      <c r="J23" s="257"/>
      <c r="K23" s="133" t="s">
        <v>11</v>
      </c>
      <c r="L23" s="258"/>
      <c r="M23" s="258"/>
      <c r="N23" s="259"/>
      <c r="O23" s="260" t="s">
        <v>12</v>
      </c>
      <c r="P23" s="261"/>
      <c r="Q23" s="23"/>
      <c r="R23" s="18">
        <v>2</v>
      </c>
      <c r="S23" s="2" t="s">
        <v>58</v>
      </c>
      <c r="Y23" s="11" t="str">
        <f t="shared" si="1"/>
        <v/>
      </c>
    </row>
    <row r="24" spans="1:25" ht="18" customHeight="1" x14ac:dyDescent="0.15">
      <c r="A24" s="172"/>
      <c r="B24" s="177" t="s">
        <v>14</v>
      </c>
      <c r="C24" s="171">
        <v>1</v>
      </c>
      <c r="D24" s="229"/>
      <c r="E24" s="230"/>
      <c r="F24" s="231"/>
      <c r="G24" s="232" t="str">
        <f>IF(I24="","",IF(Y24&lt;35,"年齢×",IF(Y24&lt;45,Y24,"年齢×")))</f>
        <v/>
      </c>
      <c r="H24" s="230"/>
      <c r="I24" s="262"/>
      <c r="J24" s="234"/>
      <c r="K24" s="131" t="s">
        <v>11</v>
      </c>
      <c r="L24" s="235"/>
      <c r="M24" s="235"/>
      <c r="N24" s="236"/>
      <c r="O24" s="237" t="s">
        <v>12</v>
      </c>
      <c r="P24" s="238"/>
      <c r="Q24" s="23"/>
      <c r="Y24" s="11" t="str">
        <f t="shared" si="1"/>
        <v/>
      </c>
    </row>
    <row r="25" spans="1:25" ht="18" customHeight="1" x14ac:dyDescent="0.15">
      <c r="A25" s="172"/>
      <c r="B25" s="178"/>
      <c r="C25" s="174">
        <v>2</v>
      </c>
      <c r="D25" s="239"/>
      <c r="E25" s="240"/>
      <c r="F25" s="241"/>
      <c r="G25" s="242" t="str">
        <f t="shared" ref="G25:G28" si="2">IF(I25="","",IF(Y25&lt;35,"年齢×",IF(Y25&lt;45,Y25,"年齢×")))</f>
        <v/>
      </c>
      <c r="H25" s="240"/>
      <c r="I25" s="243"/>
      <c r="J25" s="244"/>
      <c r="K25" s="132" t="s">
        <v>11</v>
      </c>
      <c r="L25" s="245"/>
      <c r="M25" s="245"/>
      <c r="N25" s="246"/>
      <c r="O25" s="247" t="s">
        <v>12</v>
      </c>
      <c r="P25" s="248"/>
      <c r="Q25" s="23"/>
      <c r="R25" s="17" t="s">
        <v>39</v>
      </c>
      <c r="S25" s="2" t="s">
        <v>59</v>
      </c>
      <c r="Y25" s="11" t="str">
        <f t="shared" si="1"/>
        <v/>
      </c>
    </row>
    <row r="26" spans="1:25" ht="18" customHeight="1" x14ac:dyDescent="0.15">
      <c r="A26" s="172"/>
      <c r="B26" s="178"/>
      <c r="C26" s="174">
        <v>3</v>
      </c>
      <c r="D26" s="239"/>
      <c r="E26" s="240"/>
      <c r="F26" s="241"/>
      <c r="G26" s="242" t="str">
        <f t="shared" si="2"/>
        <v/>
      </c>
      <c r="H26" s="240"/>
      <c r="I26" s="243"/>
      <c r="J26" s="244"/>
      <c r="K26" s="132" t="s">
        <v>11</v>
      </c>
      <c r="L26" s="245"/>
      <c r="M26" s="245"/>
      <c r="N26" s="246"/>
      <c r="O26" s="247" t="s">
        <v>12</v>
      </c>
      <c r="P26" s="248"/>
      <c r="Q26" s="23"/>
      <c r="Y26" s="11" t="str">
        <f t="shared" si="1"/>
        <v/>
      </c>
    </row>
    <row r="27" spans="1:25" ht="18" customHeight="1" x14ac:dyDescent="0.15">
      <c r="A27" s="172"/>
      <c r="B27" s="178"/>
      <c r="C27" s="174">
        <v>4</v>
      </c>
      <c r="D27" s="239"/>
      <c r="E27" s="240"/>
      <c r="F27" s="241"/>
      <c r="G27" s="242" t="str">
        <f t="shared" si="2"/>
        <v/>
      </c>
      <c r="H27" s="240"/>
      <c r="I27" s="243"/>
      <c r="J27" s="244"/>
      <c r="K27" s="132" t="s">
        <v>11</v>
      </c>
      <c r="L27" s="245"/>
      <c r="M27" s="245"/>
      <c r="N27" s="246"/>
      <c r="O27" s="247" t="s">
        <v>12</v>
      </c>
      <c r="P27" s="248"/>
      <c r="Q27" s="23"/>
      <c r="Y27" s="11" t="str">
        <f t="shared" si="1"/>
        <v/>
      </c>
    </row>
    <row r="28" spans="1:25" ht="18" customHeight="1" thickBot="1" x14ac:dyDescent="0.2">
      <c r="A28" s="172"/>
      <c r="B28" s="179"/>
      <c r="C28" s="180" t="s">
        <v>24</v>
      </c>
      <c r="D28" s="263"/>
      <c r="E28" s="255"/>
      <c r="F28" s="264"/>
      <c r="G28" s="242" t="str">
        <f t="shared" si="2"/>
        <v/>
      </c>
      <c r="H28" s="240"/>
      <c r="I28" s="265"/>
      <c r="J28" s="266"/>
      <c r="K28" s="133" t="s">
        <v>11</v>
      </c>
      <c r="L28" s="258"/>
      <c r="M28" s="258"/>
      <c r="N28" s="259"/>
      <c r="O28" s="267" t="s">
        <v>12</v>
      </c>
      <c r="P28" s="268"/>
      <c r="Q28" s="23"/>
      <c r="R28" s="17" t="s">
        <v>40</v>
      </c>
      <c r="S28" s="2" t="s">
        <v>61</v>
      </c>
      <c r="Y28" s="11" t="str">
        <f t="shared" si="1"/>
        <v/>
      </c>
    </row>
    <row r="29" spans="1:25" ht="18" customHeight="1" x14ac:dyDescent="0.15">
      <c r="A29" s="172"/>
      <c r="B29" s="177" t="s">
        <v>15</v>
      </c>
      <c r="C29" s="171">
        <v>1</v>
      </c>
      <c r="D29" s="229"/>
      <c r="E29" s="230"/>
      <c r="F29" s="231"/>
      <c r="G29" s="232" t="str">
        <f>IF(I29="","",IF(Y29&lt;45,"年齢×",IF(Y29&lt;55,Y29,"年齢×")))</f>
        <v/>
      </c>
      <c r="H29" s="230"/>
      <c r="I29" s="262"/>
      <c r="J29" s="234"/>
      <c r="K29" s="131" t="s">
        <v>11</v>
      </c>
      <c r="L29" s="235"/>
      <c r="M29" s="235"/>
      <c r="N29" s="236"/>
      <c r="O29" s="237" t="s">
        <v>12</v>
      </c>
      <c r="P29" s="238"/>
      <c r="Q29" s="23"/>
      <c r="S29" s="2" t="s">
        <v>60</v>
      </c>
      <c r="Y29" s="11" t="str">
        <f t="shared" si="1"/>
        <v/>
      </c>
    </row>
    <row r="30" spans="1:25" ht="18" customHeight="1" x14ac:dyDescent="0.15">
      <c r="A30" s="172"/>
      <c r="B30" s="178"/>
      <c r="C30" s="174">
        <v>2</v>
      </c>
      <c r="D30" s="239"/>
      <c r="E30" s="240"/>
      <c r="F30" s="241"/>
      <c r="G30" s="242" t="str">
        <f t="shared" ref="G30:G33" si="3">IF(I30="","",IF(Y30&lt;45,"年齢×",IF(Y30&lt;55,Y30,"年齢×")))</f>
        <v/>
      </c>
      <c r="H30" s="240"/>
      <c r="I30" s="243"/>
      <c r="J30" s="244"/>
      <c r="K30" s="132" t="s">
        <v>11</v>
      </c>
      <c r="L30" s="245"/>
      <c r="M30" s="245"/>
      <c r="N30" s="246"/>
      <c r="O30" s="247" t="s">
        <v>12</v>
      </c>
      <c r="P30" s="248"/>
      <c r="Q30" s="23"/>
      <c r="S30" s="2" t="s">
        <v>37</v>
      </c>
      <c r="Y30" s="11" t="str">
        <f t="shared" si="1"/>
        <v/>
      </c>
    </row>
    <row r="31" spans="1:25" ht="18" customHeight="1" x14ac:dyDescent="0.15">
      <c r="A31" s="172"/>
      <c r="B31" s="178"/>
      <c r="C31" s="174">
        <v>3</v>
      </c>
      <c r="D31" s="239"/>
      <c r="E31" s="240"/>
      <c r="F31" s="241"/>
      <c r="G31" s="242" t="str">
        <f t="shared" si="3"/>
        <v/>
      </c>
      <c r="H31" s="240"/>
      <c r="I31" s="243"/>
      <c r="J31" s="244"/>
      <c r="K31" s="132" t="s">
        <v>11</v>
      </c>
      <c r="L31" s="245"/>
      <c r="M31" s="245"/>
      <c r="N31" s="246"/>
      <c r="O31" s="247" t="s">
        <v>12</v>
      </c>
      <c r="P31" s="248"/>
      <c r="Q31" s="23"/>
      <c r="Y31" s="11" t="str">
        <f t="shared" si="1"/>
        <v/>
      </c>
    </row>
    <row r="32" spans="1:25" ht="18" customHeight="1" x14ac:dyDescent="0.15">
      <c r="A32" s="172"/>
      <c r="B32" s="178"/>
      <c r="C32" s="174">
        <v>4</v>
      </c>
      <c r="D32" s="239"/>
      <c r="E32" s="240"/>
      <c r="F32" s="241"/>
      <c r="G32" s="242" t="str">
        <f t="shared" si="3"/>
        <v/>
      </c>
      <c r="H32" s="240"/>
      <c r="I32" s="243"/>
      <c r="J32" s="244"/>
      <c r="K32" s="132" t="s">
        <v>11</v>
      </c>
      <c r="L32" s="245"/>
      <c r="M32" s="245"/>
      <c r="N32" s="246"/>
      <c r="O32" s="247" t="s">
        <v>12</v>
      </c>
      <c r="P32" s="248"/>
      <c r="Q32" s="23"/>
      <c r="R32" s="17" t="s">
        <v>41</v>
      </c>
      <c r="S32" s="2" t="s">
        <v>35</v>
      </c>
      <c r="Y32" s="11" t="str">
        <f t="shared" si="1"/>
        <v/>
      </c>
    </row>
    <row r="33" spans="1:25" ht="18" customHeight="1" thickBot="1" x14ac:dyDescent="0.2">
      <c r="A33" s="172"/>
      <c r="B33" s="179"/>
      <c r="C33" s="180" t="s">
        <v>24</v>
      </c>
      <c r="D33" s="269"/>
      <c r="E33" s="255"/>
      <c r="F33" s="264"/>
      <c r="G33" s="254" t="str">
        <f t="shared" si="3"/>
        <v/>
      </c>
      <c r="H33" s="255"/>
      <c r="I33" s="265"/>
      <c r="J33" s="266"/>
      <c r="K33" s="133" t="s">
        <v>11</v>
      </c>
      <c r="L33" s="258"/>
      <c r="M33" s="258"/>
      <c r="N33" s="259"/>
      <c r="O33" s="267" t="s">
        <v>12</v>
      </c>
      <c r="P33" s="268"/>
      <c r="Q33" s="23"/>
      <c r="S33" s="2" t="s">
        <v>62</v>
      </c>
      <c r="Y33" s="11" t="str">
        <f t="shared" si="1"/>
        <v/>
      </c>
    </row>
    <row r="34" spans="1:25" ht="18" customHeight="1" x14ac:dyDescent="0.15">
      <c r="A34" s="172"/>
      <c r="B34" s="177" t="s">
        <v>16</v>
      </c>
      <c r="C34" s="171">
        <v>1</v>
      </c>
      <c r="D34" s="229"/>
      <c r="E34" s="230"/>
      <c r="F34" s="231"/>
      <c r="G34" s="232" t="str">
        <f>IF(I34="","",IF(Y34&lt;55,"年齢×",IF(Y34&lt;65,Y34,"年齢×")))</f>
        <v/>
      </c>
      <c r="H34" s="230"/>
      <c r="I34" s="262"/>
      <c r="J34" s="234"/>
      <c r="K34" s="131" t="s">
        <v>11</v>
      </c>
      <c r="L34" s="235"/>
      <c r="M34" s="235"/>
      <c r="N34" s="236"/>
      <c r="O34" s="237" t="s">
        <v>12</v>
      </c>
      <c r="P34" s="238"/>
      <c r="Q34" s="23"/>
      <c r="S34" s="2" t="s">
        <v>36</v>
      </c>
      <c r="Y34" s="11" t="str">
        <f t="shared" si="1"/>
        <v/>
      </c>
    </row>
    <row r="35" spans="1:25" ht="18" customHeight="1" x14ac:dyDescent="0.15">
      <c r="A35" s="172"/>
      <c r="B35" s="178"/>
      <c r="C35" s="174">
        <v>2</v>
      </c>
      <c r="D35" s="239"/>
      <c r="E35" s="240"/>
      <c r="F35" s="241"/>
      <c r="G35" s="242" t="str">
        <f t="shared" ref="G35:G38" si="4">IF(I35="","",IF(Y35&lt;55,"年齢×",IF(Y35&lt;65,Y35,"年齢×")))</f>
        <v/>
      </c>
      <c r="H35" s="240"/>
      <c r="I35" s="243"/>
      <c r="J35" s="244"/>
      <c r="K35" s="132" t="s">
        <v>11</v>
      </c>
      <c r="L35" s="245"/>
      <c r="M35" s="245"/>
      <c r="N35" s="246"/>
      <c r="O35" s="247" t="s">
        <v>12</v>
      </c>
      <c r="P35" s="248"/>
      <c r="Q35" s="23"/>
      <c r="Y35" s="11" t="str">
        <f t="shared" si="1"/>
        <v/>
      </c>
    </row>
    <row r="36" spans="1:25" ht="18" customHeight="1" x14ac:dyDescent="0.15">
      <c r="A36" s="172"/>
      <c r="B36" s="178"/>
      <c r="C36" s="174">
        <v>3</v>
      </c>
      <c r="D36" s="239"/>
      <c r="E36" s="240"/>
      <c r="F36" s="241"/>
      <c r="G36" s="242" t="str">
        <f t="shared" si="4"/>
        <v/>
      </c>
      <c r="H36" s="240"/>
      <c r="I36" s="243"/>
      <c r="J36" s="244"/>
      <c r="K36" s="132" t="s">
        <v>11</v>
      </c>
      <c r="L36" s="245"/>
      <c r="M36" s="245"/>
      <c r="N36" s="246"/>
      <c r="O36" s="247" t="s">
        <v>12</v>
      </c>
      <c r="P36" s="248"/>
      <c r="Q36" s="23"/>
      <c r="R36" s="17"/>
      <c r="Y36" s="11" t="str">
        <f t="shared" si="1"/>
        <v/>
      </c>
    </row>
    <row r="37" spans="1:25" ht="18" customHeight="1" x14ac:dyDescent="0.15">
      <c r="A37" s="172"/>
      <c r="B37" s="178"/>
      <c r="C37" s="174">
        <v>4</v>
      </c>
      <c r="D37" s="249"/>
      <c r="E37" s="240"/>
      <c r="F37" s="241"/>
      <c r="G37" s="242" t="str">
        <f t="shared" si="4"/>
        <v/>
      </c>
      <c r="H37" s="240"/>
      <c r="I37" s="243"/>
      <c r="J37" s="244"/>
      <c r="K37" s="132" t="s">
        <v>11</v>
      </c>
      <c r="L37" s="245"/>
      <c r="M37" s="245"/>
      <c r="N37" s="246"/>
      <c r="O37" s="247" t="s">
        <v>12</v>
      </c>
      <c r="P37" s="248"/>
      <c r="Q37" s="23"/>
      <c r="Y37" s="11" t="str">
        <f t="shared" si="1"/>
        <v/>
      </c>
    </row>
    <row r="38" spans="1:25" ht="18" customHeight="1" thickBot="1" x14ac:dyDescent="0.2">
      <c r="A38" s="181"/>
      <c r="B38" s="179"/>
      <c r="C38" s="180" t="s">
        <v>24</v>
      </c>
      <c r="D38" s="269"/>
      <c r="E38" s="255"/>
      <c r="F38" s="264"/>
      <c r="G38" s="254" t="str">
        <f t="shared" si="4"/>
        <v/>
      </c>
      <c r="H38" s="255"/>
      <c r="I38" s="265"/>
      <c r="J38" s="266"/>
      <c r="K38" s="133" t="s">
        <v>11</v>
      </c>
      <c r="L38" s="258"/>
      <c r="M38" s="258"/>
      <c r="N38" s="259"/>
      <c r="O38" s="267" t="s">
        <v>12</v>
      </c>
      <c r="P38" s="268"/>
      <c r="Q38" s="23"/>
      <c r="Y38" s="11" t="str">
        <f t="shared" si="1"/>
        <v/>
      </c>
    </row>
    <row r="39" spans="1:25" s="6" customFormat="1" ht="27" customHeight="1" thickBot="1" x14ac:dyDescent="0.2">
      <c r="A39" s="182" t="s">
        <v>33</v>
      </c>
      <c r="B39" s="182"/>
      <c r="C39" s="182"/>
      <c r="D39" s="182" t="str">
        <f>IF(D6="","",D6)</f>
        <v/>
      </c>
      <c r="E39" s="182"/>
      <c r="F39" s="270"/>
      <c r="G39" s="271" t="s">
        <v>34</v>
      </c>
      <c r="H39" s="271"/>
      <c r="I39" s="271"/>
      <c r="J39" s="271"/>
      <c r="K39" s="272"/>
      <c r="L39" s="271"/>
      <c r="M39" s="271"/>
      <c r="N39" s="271"/>
      <c r="O39" s="273"/>
      <c r="P39" s="273"/>
      <c r="Q39" s="23"/>
      <c r="R39" s="17"/>
      <c r="S39" s="8"/>
      <c r="T39" s="2"/>
      <c r="U39" s="2"/>
      <c r="V39" s="2"/>
      <c r="W39" s="2"/>
      <c r="Y39" s="11"/>
    </row>
    <row r="40" spans="1:25" ht="18" customHeight="1" x14ac:dyDescent="0.15">
      <c r="A40" s="169" t="s">
        <v>9</v>
      </c>
      <c r="B40" s="177" t="s">
        <v>17</v>
      </c>
      <c r="C40" s="171">
        <v>1</v>
      </c>
      <c r="D40" s="229"/>
      <c r="E40" s="230"/>
      <c r="F40" s="231"/>
      <c r="G40" s="232" t="str">
        <f>IF(I40="","",IF(Y40&lt;65,"年齢×",Y40))</f>
        <v/>
      </c>
      <c r="H40" s="230"/>
      <c r="I40" s="262"/>
      <c r="J40" s="234"/>
      <c r="K40" s="131" t="s">
        <v>11</v>
      </c>
      <c r="L40" s="235"/>
      <c r="M40" s="235"/>
      <c r="N40" s="236"/>
      <c r="O40" s="237" t="s">
        <v>12</v>
      </c>
      <c r="P40" s="238"/>
      <c r="Q40" s="23"/>
      <c r="S40" s="8"/>
      <c r="W40" s="6"/>
      <c r="Y40" s="11" t="str">
        <f t="shared" si="1"/>
        <v/>
      </c>
    </row>
    <row r="41" spans="1:25" ht="18" customHeight="1" x14ac:dyDescent="0.15">
      <c r="A41" s="172"/>
      <c r="B41" s="178"/>
      <c r="C41" s="174">
        <v>2</v>
      </c>
      <c r="D41" s="239"/>
      <c r="E41" s="240"/>
      <c r="F41" s="241"/>
      <c r="G41" s="242" t="str">
        <f t="shared" ref="G41:G44" si="5">IF(I41="","",IF(Y41&lt;65,"年齢×",Y41))</f>
        <v/>
      </c>
      <c r="H41" s="240"/>
      <c r="I41" s="243"/>
      <c r="J41" s="244"/>
      <c r="K41" s="132" t="s">
        <v>11</v>
      </c>
      <c r="L41" s="245"/>
      <c r="M41" s="245"/>
      <c r="N41" s="246"/>
      <c r="O41" s="247" t="s">
        <v>12</v>
      </c>
      <c r="P41" s="248"/>
      <c r="Q41" s="23"/>
      <c r="S41" s="9"/>
      <c r="Y41" s="11" t="str">
        <f t="shared" si="1"/>
        <v/>
      </c>
    </row>
    <row r="42" spans="1:25" ht="18" customHeight="1" x14ac:dyDescent="0.15">
      <c r="A42" s="172"/>
      <c r="B42" s="178"/>
      <c r="C42" s="174">
        <v>3</v>
      </c>
      <c r="D42" s="239"/>
      <c r="E42" s="240"/>
      <c r="F42" s="241"/>
      <c r="G42" s="242" t="str">
        <f t="shared" si="5"/>
        <v/>
      </c>
      <c r="H42" s="240"/>
      <c r="I42" s="243"/>
      <c r="J42" s="244"/>
      <c r="K42" s="132" t="s">
        <v>11</v>
      </c>
      <c r="L42" s="245"/>
      <c r="M42" s="245"/>
      <c r="N42" s="246"/>
      <c r="O42" s="247" t="s">
        <v>12</v>
      </c>
      <c r="P42" s="248"/>
      <c r="Q42" s="24"/>
      <c r="Y42" s="11" t="str">
        <f t="shared" si="1"/>
        <v/>
      </c>
    </row>
    <row r="43" spans="1:25" ht="18" customHeight="1" x14ac:dyDescent="0.15">
      <c r="A43" s="172"/>
      <c r="B43" s="178"/>
      <c r="C43" s="174">
        <v>4</v>
      </c>
      <c r="D43" s="239"/>
      <c r="E43" s="240"/>
      <c r="F43" s="241"/>
      <c r="G43" s="242" t="str">
        <f t="shared" si="5"/>
        <v/>
      </c>
      <c r="H43" s="240"/>
      <c r="I43" s="243"/>
      <c r="J43" s="244"/>
      <c r="K43" s="132" t="s">
        <v>11</v>
      </c>
      <c r="L43" s="245"/>
      <c r="M43" s="245"/>
      <c r="N43" s="246"/>
      <c r="O43" s="247" t="s">
        <v>12</v>
      </c>
      <c r="P43" s="248"/>
      <c r="Q43" s="23"/>
      <c r="Y43" s="11" t="str">
        <f t="shared" si="1"/>
        <v/>
      </c>
    </row>
    <row r="44" spans="1:25" ht="18" customHeight="1" thickBot="1" x14ac:dyDescent="0.2">
      <c r="A44" s="181"/>
      <c r="B44" s="179"/>
      <c r="C44" s="180" t="s">
        <v>24</v>
      </c>
      <c r="D44" s="269"/>
      <c r="E44" s="255"/>
      <c r="F44" s="264"/>
      <c r="G44" s="254" t="str">
        <f t="shared" si="5"/>
        <v/>
      </c>
      <c r="H44" s="255"/>
      <c r="I44" s="265"/>
      <c r="J44" s="266"/>
      <c r="K44" s="133" t="s">
        <v>11</v>
      </c>
      <c r="L44" s="258"/>
      <c r="M44" s="258"/>
      <c r="N44" s="259"/>
      <c r="O44" s="267" t="s">
        <v>12</v>
      </c>
      <c r="P44" s="268"/>
      <c r="Q44" s="23"/>
      <c r="Y44" s="11" t="str">
        <f t="shared" si="1"/>
        <v/>
      </c>
    </row>
    <row r="45" spans="1:25" s="6" customFormat="1" ht="18" customHeight="1" thickBot="1" x14ac:dyDescent="0.2">
      <c r="A45" s="183"/>
      <c r="B45" s="184"/>
      <c r="C45" s="185"/>
      <c r="D45" s="128"/>
      <c r="E45" s="128"/>
      <c r="F45" s="128"/>
      <c r="G45" s="128"/>
      <c r="H45" s="128"/>
      <c r="I45" s="274"/>
      <c r="J45" s="275"/>
      <c r="K45" s="276"/>
      <c r="L45" s="277"/>
      <c r="M45" s="277"/>
      <c r="N45" s="277"/>
      <c r="O45" s="278"/>
      <c r="P45" s="278"/>
      <c r="Q45" s="23"/>
      <c r="R45" s="16"/>
      <c r="S45" s="2"/>
      <c r="T45" s="2"/>
      <c r="U45" s="2"/>
      <c r="V45" s="2"/>
      <c r="W45" s="2"/>
      <c r="Y45" s="11" t="str">
        <f t="shared" si="1"/>
        <v/>
      </c>
    </row>
    <row r="46" spans="1:25" ht="18" customHeight="1" x14ac:dyDescent="0.15">
      <c r="A46" s="186" t="s">
        <v>18</v>
      </c>
      <c r="B46" s="177" t="s">
        <v>19</v>
      </c>
      <c r="C46" s="171">
        <v>1</v>
      </c>
      <c r="D46" s="229"/>
      <c r="E46" s="230"/>
      <c r="F46" s="231"/>
      <c r="G46" s="232" t="str">
        <f>IF(I46="","",IF(Y46&lt;30,Y46,"年齢×"))</f>
        <v/>
      </c>
      <c r="H46" s="230"/>
      <c r="I46" s="279"/>
      <c r="J46" s="234"/>
      <c r="K46" s="131" t="s">
        <v>11</v>
      </c>
      <c r="L46" s="235"/>
      <c r="M46" s="235"/>
      <c r="N46" s="236"/>
      <c r="O46" s="237" t="s">
        <v>12</v>
      </c>
      <c r="P46" s="238"/>
      <c r="Q46" s="23"/>
      <c r="W46" s="6"/>
      <c r="Y46" s="11" t="str">
        <f t="shared" si="1"/>
        <v/>
      </c>
    </row>
    <row r="47" spans="1:25" ht="18" customHeight="1" x14ac:dyDescent="0.15">
      <c r="A47" s="187"/>
      <c r="B47" s="178"/>
      <c r="C47" s="174">
        <v>2</v>
      </c>
      <c r="D47" s="239"/>
      <c r="E47" s="240"/>
      <c r="F47" s="241"/>
      <c r="G47" s="242" t="str">
        <f t="shared" ref="G47:G50" si="6">IF(I47="","",IF(Y47&lt;30,Y47,"年齢×"))</f>
        <v/>
      </c>
      <c r="H47" s="240"/>
      <c r="I47" s="243"/>
      <c r="J47" s="244"/>
      <c r="K47" s="132" t="s">
        <v>11</v>
      </c>
      <c r="L47" s="245"/>
      <c r="M47" s="245"/>
      <c r="N47" s="246"/>
      <c r="O47" s="247" t="s">
        <v>12</v>
      </c>
      <c r="P47" s="248"/>
      <c r="Q47" s="23"/>
      <c r="Y47" s="11" t="str">
        <f t="shared" si="1"/>
        <v/>
      </c>
    </row>
    <row r="48" spans="1:25" ht="18" customHeight="1" x14ac:dyDescent="0.15">
      <c r="A48" s="187"/>
      <c r="B48" s="178"/>
      <c r="C48" s="174">
        <v>3</v>
      </c>
      <c r="D48" s="239"/>
      <c r="E48" s="240"/>
      <c r="F48" s="241"/>
      <c r="G48" s="242" t="str">
        <f t="shared" si="6"/>
        <v/>
      </c>
      <c r="H48" s="240"/>
      <c r="I48" s="243"/>
      <c r="J48" s="244"/>
      <c r="K48" s="132" t="s">
        <v>11</v>
      </c>
      <c r="L48" s="245"/>
      <c r="M48" s="245"/>
      <c r="N48" s="246"/>
      <c r="O48" s="247" t="s">
        <v>12</v>
      </c>
      <c r="P48" s="248"/>
      <c r="Q48" s="7"/>
      <c r="Y48" s="11" t="str">
        <f t="shared" si="1"/>
        <v/>
      </c>
    </row>
    <row r="49" spans="1:25" ht="18" customHeight="1" x14ac:dyDescent="0.15">
      <c r="A49" s="187"/>
      <c r="B49" s="178"/>
      <c r="C49" s="174">
        <v>4</v>
      </c>
      <c r="D49" s="239"/>
      <c r="E49" s="240"/>
      <c r="F49" s="241"/>
      <c r="G49" s="242" t="str">
        <f t="shared" si="6"/>
        <v/>
      </c>
      <c r="H49" s="240"/>
      <c r="I49" s="243"/>
      <c r="J49" s="244"/>
      <c r="K49" s="132" t="s">
        <v>11</v>
      </c>
      <c r="L49" s="245"/>
      <c r="M49" s="245"/>
      <c r="N49" s="246"/>
      <c r="O49" s="247" t="s">
        <v>12</v>
      </c>
      <c r="P49" s="248"/>
      <c r="Q49" s="23"/>
      <c r="Y49" s="11" t="str">
        <f t="shared" si="1"/>
        <v/>
      </c>
    </row>
    <row r="50" spans="1:25" ht="18" customHeight="1" thickBot="1" x14ac:dyDescent="0.2">
      <c r="A50" s="187"/>
      <c r="B50" s="179"/>
      <c r="C50" s="180" t="s">
        <v>24</v>
      </c>
      <c r="D50" s="263"/>
      <c r="E50" s="255"/>
      <c r="F50" s="264"/>
      <c r="G50" s="254" t="str">
        <f t="shared" si="6"/>
        <v/>
      </c>
      <c r="H50" s="255"/>
      <c r="I50" s="265"/>
      <c r="J50" s="266"/>
      <c r="K50" s="133" t="s">
        <v>11</v>
      </c>
      <c r="L50" s="258"/>
      <c r="M50" s="258"/>
      <c r="N50" s="259"/>
      <c r="O50" s="267" t="s">
        <v>12</v>
      </c>
      <c r="P50" s="268"/>
      <c r="Q50" s="23"/>
      <c r="Y50" s="11" t="str">
        <f t="shared" si="1"/>
        <v/>
      </c>
    </row>
    <row r="51" spans="1:25" ht="18" customHeight="1" x14ac:dyDescent="0.15">
      <c r="A51" s="187"/>
      <c r="B51" s="177" t="s">
        <v>14</v>
      </c>
      <c r="C51" s="171">
        <v>1</v>
      </c>
      <c r="D51" s="229"/>
      <c r="E51" s="230"/>
      <c r="F51" s="231"/>
      <c r="G51" s="232" t="str">
        <f>IF(I51="","",IF(Y51&lt;30,"年齢×",IF(Y51&lt;40,Y51,"年齢×")))</f>
        <v/>
      </c>
      <c r="H51" s="230"/>
      <c r="I51" s="262"/>
      <c r="J51" s="234"/>
      <c r="K51" s="131" t="s">
        <v>11</v>
      </c>
      <c r="L51" s="235"/>
      <c r="M51" s="235"/>
      <c r="N51" s="236"/>
      <c r="O51" s="237" t="s">
        <v>12</v>
      </c>
      <c r="P51" s="238"/>
      <c r="Q51" s="23"/>
      <c r="S51" s="8"/>
      <c r="Y51" s="11" t="str">
        <f t="shared" si="1"/>
        <v/>
      </c>
    </row>
    <row r="52" spans="1:25" ht="18" customHeight="1" x14ac:dyDescent="0.15">
      <c r="A52" s="187"/>
      <c r="B52" s="178"/>
      <c r="C52" s="174">
        <v>2</v>
      </c>
      <c r="D52" s="239"/>
      <c r="E52" s="240"/>
      <c r="F52" s="241"/>
      <c r="G52" s="242" t="str">
        <f t="shared" ref="G52:G55" si="7">IF(I52="","",IF(Y52&lt;30,"年齢×",IF(Y52&lt;40,Y52,"年齢×")))</f>
        <v/>
      </c>
      <c r="H52" s="240"/>
      <c r="I52" s="243"/>
      <c r="J52" s="244"/>
      <c r="K52" s="132" t="s">
        <v>11</v>
      </c>
      <c r="L52" s="245"/>
      <c r="M52" s="245"/>
      <c r="N52" s="246"/>
      <c r="O52" s="247" t="s">
        <v>12</v>
      </c>
      <c r="P52" s="248"/>
      <c r="Q52" s="23"/>
      <c r="S52" s="8"/>
      <c r="Y52" s="11" t="str">
        <f t="shared" si="1"/>
        <v/>
      </c>
    </row>
    <row r="53" spans="1:25" ht="18" customHeight="1" x14ac:dyDescent="0.15">
      <c r="A53" s="187"/>
      <c r="B53" s="178"/>
      <c r="C53" s="174">
        <v>3</v>
      </c>
      <c r="D53" s="239"/>
      <c r="E53" s="240"/>
      <c r="F53" s="241"/>
      <c r="G53" s="242" t="str">
        <f t="shared" si="7"/>
        <v/>
      </c>
      <c r="H53" s="240"/>
      <c r="I53" s="243"/>
      <c r="J53" s="244"/>
      <c r="K53" s="132" t="s">
        <v>11</v>
      </c>
      <c r="L53" s="245"/>
      <c r="M53" s="245"/>
      <c r="N53" s="246"/>
      <c r="O53" s="247" t="s">
        <v>12</v>
      </c>
      <c r="P53" s="248"/>
      <c r="Q53" s="23"/>
      <c r="S53" s="9"/>
      <c r="Y53" s="11" t="str">
        <f t="shared" si="1"/>
        <v/>
      </c>
    </row>
    <row r="54" spans="1:25" ht="18" customHeight="1" x14ac:dyDescent="0.15">
      <c r="A54" s="187"/>
      <c r="B54" s="178"/>
      <c r="C54" s="174">
        <v>4</v>
      </c>
      <c r="D54" s="239"/>
      <c r="E54" s="240"/>
      <c r="F54" s="241"/>
      <c r="G54" s="242" t="str">
        <f t="shared" si="7"/>
        <v/>
      </c>
      <c r="H54" s="240"/>
      <c r="I54" s="243"/>
      <c r="J54" s="244"/>
      <c r="K54" s="132" t="s">
        <v>11</v>
      </c>
      <c r="L54" s="245"/>
      <c r="M54" s="245"/>
      <c r="N54" s="246"/>
      <c r="O54" s="247" t="s">
        <v>12</v>
      </c>
      <c r="P54" s="248"/>
      <c r="Q54" s="23"/>
      <c r="Y54" s="11" t="str">
        <f t="shared" si="1"/>
        <v/>
      </c>
    </row>
    <row r="55" spans="1:25" ht="18" customHeight="1" thickBot="1" x14ac:dyDescent="0.2">
      <c r="A55" s="187"/>
      <c r="B55" s="179"/>
      <c r="C55" s="180" t="s">
        <v>24</v>
      </c>
      <c r="D55" s="269"/>
      <c r="E55" s="255"/>
      <c r="F55" s="264"/>
      <c r="G55" s="254" t="str">
        <f t="shared" si="7"/>
        <v/>
      </c>
      <c r="H55" s="255"/>
      <c r="I55" s="265"/>
      <c r="J55" s="266"/>
      <c r="K55" s="133" t="s">
        <v>11</v>
      </c>
      <c r="L55" s="258"/>
      <c r="M55" s="258"/>
      <c r="N55" s="259"/>
      <c r="O55" s="267" t="s">
        <v>12</v>
      </c>
      <c r="P55" s="268"/>
      <c r="Q55" s="23"/>
      <c r="Y55" s="11" t="str">
        <f t="shared" si="1"/>
        <v/>
      </c>
    </row>
    <row r="56" spans="1:25" ht="18" customHeight="1" x14ac:dyDescent="0.15">
      <c r="A56" s="187"/>
      <c r="B56" s="177" t="s">
        <v>15</v>
      </c>
      <c r="C56" s="171">
        <v>1</v>
      </c>
      <c r="D56" s="229"/>
      <c r="E56" s="230"/>
      <c r="F56" s="231"/>
      <c r="G56" s="232" t="str">
        <f>IF(I56="","",IF(Y56&lt;40,"年齢×",IF(Y56&lt;50,Y56,"年齢×")))</f>
        <v/>
      </c>
      <c r="H56" s="230"/>
      <c r="I56" s="262"/>
      <c r="J56" s="234"/>
      <c r="K56" s="131" t="s">
        <v>11</v>
      </c>
      <c r="L56" s="235"/>
      <c r="M56" s="235"/>
      <c r="N56" s="236"/>
      <c r="O56" s="237" t="s">
        <v>12</v>
      </c>
      <c r="P56" s="238"/>
      <c r="Q56" s="23"/>
      <c r="Y56" s="11" t="str">
        <f t="shared" si="1"/>
        <v/>
      </c>
    </row>
    <row r="57" spans="1:25" ht="18" customHeight="1" x14ac:dyDescent="0.15">
      <c r="A57" s="187"/>
      <c r="B57" s="178"/>
      <c r="C57" s="174">
        <v>2</v>
      </c>
      <c r="D57" s="239"/>
      <c r="E57" s="240"/>
      <c r="F57" s="241"/>
      <c r="G57" s="242" t="str">
        <f t="shared" ref="G57:G60" si="8">IF(I57="","",IF(Y57&lt;40,"年齢×",IF(Y57&lt;50,Y57,"年齢×")))</f>
        <v/>
      </c>
      <c r="H57" s="240"/>
      <c r="I57" s="243"/>
      <c r="J57" s="244"/>
      <c r="K57" s="132" t="s">
        <v>11</v>
      </c>
      <c r="L57" s="245"/>
      <c r="M57" s="245"/>
      <c r="N57" s="246"/>
      <c r="O57" s="247" t="s">
        <v>12</v>
      </c>
      <c r="P57" s="248"/>
      <c r="Q57" s="23"/>
      <c r="Y57" s="11" t="str">
        <f t="shared" si="1"/>
        <v/>
      </c>
    </row>
    <row r="58" spans="1:25" ht="18" customHeight="1" x14ac:dyDescent="0.15">
      <c r="A58" s="187"/>
      <c r="B58" s="178"/>
      <c r="C58" s="174">
        <v>3</v>
      </c>
      <c r="D58" s="239"/>
      <c r="E58" s="240"/>
      <c r="F58" s="241"/>
      <c r="G58" s="242" t="str">
        <f t="shared" si="8"/>
        <v/>
      </c>
      <c r="H58" s="240"/>
      <c r="I58" s="243"/>
      <c r="J58" s="244"/>
      <c r="K58" s="132" t="s">
        <v>11</v>
      </c>
      <c r="L58" s="245"/>
      <c r="M58" s="245"/>
      <c r="N58" s="246"/>
      <c r="O58" s="247" t="s">
        <v>12</v>
      </c>
      <c r="P58" s="248"/>
      <c r="Q58" s="23"/>
      <c r="Y58" s="11" t="str">
        <f t="shared" si="1"/>
        <v/>
      </c>
    </row>
    <row r="59" spans="1:25" ht="18" customHeight="1" x14ac:dyDescent="0.15">
      <c r="A59" s="187"/>
      <c r="B59" s="178"/>
      <c r="C59" s="174">
        <v>4</v>
      </c>
      <c r="D59" s="249"/>
      <c r="E59" s="240"/>
      <c r="F59" s="241"/>
      <c r="G59" s="242" t="str">
        <f t="shared" si="8"/>
        <v/>
      </c>
      <c r="H59" s="240"/>
      <c r="I59" s="243"/>
      <c r="J59" s="244"/>
      <c r="K59" s="132" t="s">
        <v>11</v>
      </c>
      <c r="L59" s="245"/>
      <c r="M59" s="245"/>
      <c r="N59" s="246"/>
      <c r="O59" s="247" t="s">
        <v>12</v>
      </c>
      <c r="P59" s="248"/>
      <c r="Q59" s="23"/>
      <c r="Y59" s="11" t="str">
        <f t="shared" si="1"/>
        <v/>
      </c>
    </row>
    <row r="60" spans="1:25" ht="18" customHeight="1" thickBot="1" x14ac:dyDescent="0.2">
      <c r="A60" s="187"/>
      <c r="B60" s="179"/>
      <c r="C60" s="180" t="s">
        <v>24</v>
      </c>
      <c r="D60" s="269"/>
      <c r="E60" s="255"/>
      <c r="F60" s="264"/>
      <c r="G60" s="254" t="str">
        <f t="shared" si="8"/>
        <v/>
      </c>
      <c r="H60" s="255"/>
      <c r="I60" s="265"/>
      <c r="J60" s="266"/>
      <c r="K60" s="133" t="s">
        <v>11</v>
      </c>
      <c r="L60" s="258"/>
      <c r="M60" s="258"/>
      <c r="N60" s="259"/>
      <c r="O60" s="267" t="s">
        <v>12</v>
      </c>
      <c r="P60" s="268"/>
      <c r="Q60" s="23"/>
      <c r="Y60" s="11" t="str">
        <f t="shared" si="1"/>
        <v/>
      </c>
    </row>
    <row r="61" spans="1:25" ht="18" customHeight="1" x14ac:dyDescent="0.15">
      <c r="A61" s="187"/>
      <c r="B61" s="177" t="s">
        <v>16</v>
      </c>
      <c r="C61" s="171">
        <v>1</v>
      </c>
      <c r="D61" s="229"/>
      <c r="E61" s="230"/>
      <c r="F61" s="231"/>
      <c r="G61" s="232" t="str">
        <f>IF(I61="","",IF(Y61&lt;50,"年齢×",Y61))</f>
        <v/>
      </c>
      <c r="H61" s="230"/>
      <c r="I61" s="262"/>
      <c r="J61" s="234"/>
      <c r="K61" s="131" t="s">
        <v>11</v>
      </c>
      <c r="L61" s="235"/>
      <c r="M61" s="235"/>
      <c r="N61" s="236"/>
      <c r="O61" s="237" t="s">
        <v>12</v>
      </c>
      <c r="P61" s="238"/>
      <c r="Q61" s="23"/>
      <c r="Y61" s="11" t="str">
        <f t="shared" si="1"/>
        <v/>
      </c>
    </row>
    <row r="62" spans="1:25" ht="18" customHeight="1" x14ac:dyDescent="0.15">
      <c r="A62" s="187"/>
      <c r="B62" s="178"/>
      <c r="C62" s="174">
        <v>2</v>
      </c>
      <c r="D62" s="239"/>
      <c r="E62" s="240"/>
      <c r="F62" s="241"/>
      <c r="G62" s="242" t="str">
        <f t="shared" ref="G62:G65" si="9">IF(I62="","",IF(Y62&lt;50,"年齢×",Y62))</f>
        <v/>
      </c>
      <c r="H62" s="240"/>
      <c r="I62" s="243"/>
      <c r="J62" s="244"/>
      <c r="K62" s="132" t="s">
        <v>11</v>
      </c>
      <c r="L62" s="245"/>
      <c r="M62" s="245"/>
      <c r="N62" s="246"/>
      <c r="O62" s="247" t="s">
        <v>12</v>
      </c>
      <c r="P62" s="248"/>
      <c r="Q62" s="23"/>
      <c r="Y62" s="11" t="str">
        <f t="shared" si="1"/>
        <v/>
      </c>
    </row>
    <row r="63" spans="1:25" ht="18" customHeight="1" x14ac:dyDescent="0.15">
      <c r="A63" s="187"/>
      <c r="B63" s="178"/>
      <c r="C63" s="174">
        <v>3</v>
      </c>
      <c r="D63" s="239"/>
      <c r="E63" s="240"/>
      <c r="F63" s="241"/>
      <c r="G63" s="242" t="str">
        <f t="shared" si="9"/>
        <v/>
      </c>
      <c r="H63" s="240"/>
      <c r="I63" s="243"/>
      <c r="J63" s="244"/>
      <c r="K63" s="132" t="s">
        <v>11</v>
      </c>
      <c r="L63" s="245"/>
      <c r="M63" s="245"/>
      <c r="N63" s="246"/>
      <c r="O63" s="247" t="s">
        <v>12</v>
      </c>
      <c r="P63" s="248"/>
      <c r="Q63" s="23"/>
      <c r="Y63" s="11" t="str">
        <f t="shared" si="1"/>
        <v/>
      </c>
    </row>
    <row r="64" spans="1:25" ht="18" customHeight="1" x14ac:dyDescent="0.15">
      <c r="A64" s="187"/>
      <c r="B64" s="178"/>
      <c r="C64" s="174">
        <v>4</v>
      </c>
      <c r="D64" s="239"/>
      <c r="E64" s="240"/>
      <c r="F64" s="241"/>
      <c r="G64" s="242" t="str">
        <f t="shared" si="9"/>
        <v/>
      </c>
      <c r="H64" s="240"/>
      <c r="I64" s="243"/>
      <c r="J64" s="244"/>
      <c r="K64" s="132" t="s">
        <v>11</v>
      </c>
      <c r="L64" s="245"/>
      <c r="M64" s="245"/>
      <c r="N64" s="246"/>
      <c r="O64" s="247" t="s">
        <v>12</v>
      </c>
      <c r="P64" s="248"/>
      <c r="Q64" s="23"/>
      <c r="Y64" s="11" t="str">
        <f t="shared" si="1"/>
        <v/>
      </c>
    </row>
    <row r="65" spans="1:25" ht="18" customHeight="1" thickBot="1" x14ac:dyDescent="0.2">
      <c r="A65" s="188"/>
      <c r="B65" s="179"/>
      <c r="C65" s="180" t="s">
        <v>24</v>
      </c>
      <c r="D65" s="263"/>
      <c r="E65" s="255"/>
      <c r="F65" s="264"/>
      <c r="G65" s="254" t="str">
        <f t="shared" si="9"/>
        <v/>
      </c>
      <c r="H65" s="255"/>
      <c r="I65" s="265"/>
      <c r="J65" s="266"/>
      <c r="K65" s="133" t="s">
        <v>11</v>
      </c>
      <c r="L65" s="258"/>
      <c r="M65" s="258"/>
      <c r="N65" s="259"/>
      <c r="O65" s="267" t="s">
        <v>12</v>
      </c>
      <c r="P65" s="268"/>
      <c r="Q65" s="23"/>
      <c r="Y65" s="11" t="str">
        <f t="shared" si="1"/>
        <v/>
      </c>
    </row>
    <row r="66" spans="1:25" ht="8.1" customHeight="1" x14ac:dyDescent="0.15">
      <c r="A66" s="124"/>
      <c r="B66" s="125"/>
      <c r="C66" s="126"/>
      <c r="D66" s="126"/>
      <c r="E66" s="126"/>
      <c r="F66" s="126"/>
      <c r="G66" s="126"/>
      <c r="H66" s="126"/>
      <c r="I66" s="126"/>
      <c r="J66" s="126"/>
      <c r="K66" s="127"/>
      <c r="L66" s="127"/>
      <c r="M66" s="127"/>
      <c r="N66" s="127"/>
      <c r="O66" s="128"/>
      <c r="P66" s="128"/>
      <c r="Q66" s="23"/>
    </row>
    <row r="67" spans="1:25" ht="78.75" customHeight="1" x14ac:dyDescent="0.15">
      <c r="A67" s="129" t="s">
        <v>20</v>
      </c>
      <c r="B67" s="129"/>
      <c r="C67" s="129"/>
      <c r="D67" s="129"/>
      <c r="E67" s="130" t="s">
        <v>48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23"/>
    </row>
    <row r="68" spans="1:25" ht="59.25" customHeight="1" x14ac:dyDescent="0.15">
      <c r="A68" s="129" t="s">
        <v>21</v>
      </c>
      <c r="B68" s="129"/>
      <c r="C68" s="129"/>
      <c r="D68" s="129"/>
      <c r="E68" s="280" t="s">
        <v>49</v>
      </c>
      <c r="F68" s="280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3"/>
    </row>
    <row r="69" spans="1:25" x14ac:dyDescent="0.15">
      <c r="Q69" s="7"/>
    </row>
    <row r="70" spans="1:25" ht="13.5" customHeight="1" x14ac:dyDescent="0.15">
      <c r="Q70" s="15"/>
    </row>
    <row r="71" spans="1:25" x14ac:dyDescent="0.15">
      <c r="Q71" s="14"/>
    </row>
  </sheetData>
  <sheetProtection password="DF65" sheet="1" objects="1" scenarios="1"/>
  <mergeCells count="245">
    <mergeCell ref="A68:D68"/>
    <mergeCell ref="E68:P68"/>
    <mergeCell ref="D65:E65"/>
    <mergeCell ref="G65:H65"/>
    <mergeCell ref="L65:N65"/>
    <mergeCell ref="O65:P65"/>
    <mergeCell ref="A67:D67"/>
    <mergeCell ref="E67:P67"/>
    <mergeCell ref="G63:H63"/>
    <mergeCell ref="L63:N63"/>
    <mergeCell ref="O63:P63"/>
    <mergeCell ref="D64:E64"/>
    <mergeCell ref="G64:H64"/>
    <mergeCell ref="L64:N64"/>
    <mergeCell ref="O64:P64"/>
    <mergeCell ref="B61:B65"/>
    <mergeCell ref="D61:E61"/>
    <mergeCell ref="G61:H61"/>
    <mergeCell ref="L61:N61"/>
    <mergeCell ref="O61:P61"/>
    <mergeCell ref="D62:E62"/>
    <mergeCell ref="G62:H62"/>
    <mergeCell ref="L62:N62"/>
    <mergeCell ref="O62:P62"/>
    <mergeCell ref="D63:E63"/>
    <mergeCell ref="D59:E59"/>
    <mergeCell ref="G59:H59"/>
    <mergeCell ref="L59:N59"/>
    <mergeCell ref="O59:P59"/>
    <mergeCell ref="D60:E60"/>
    <mergeCell ref="G60:H60"/>
    <mergeCell ref="L60:N60"/>
    <mergeCell ref="O60:P60"/>
    <mergeCell ref="G57:H57"/>
    <mergeCell ref="L57:N57"/>
    <mergeCell ref="O57:P57"/>
    <mergeCell ref="D58:E58"/>
    <mergeCell ref="G58:H58"/>
    <mergeCell ref="L58:N58"/>
    <mergeCell ref="O58:P58"/>
    <mergeCell ref="D55:E55"/>
    <mergeCell ref="G55:H55"/>
    <mergeCell ref="L55:N55"/>
    <mergeCell ref="O55:P55"/>
    <mergeCell ref="B56:B60"/>
    <mergeCell ref="D56:E56"/>
    <mergeCell ref="G56:H56"/>
    <mergeCell ref="L56:N56"/>
    <mergeCell ref="O56:P56"/>
    <mergeCell ref="D57:E57"/>
    <mergeCell ref="G53:H53"/>
    <mergeCell ref="L53:N53"/>
    <mergeCell ref="O53:P53"/>
    <mergeCell ref="D54:E54"/>
    <mergeCell ref="G54:H54"/>
    <mergeCell ref="L54:N54"/>
    <mergeCell ref="O54:P54"/>
    <mergeCell ref="B51:B55"/>
    <mergeCell ref="D51:E51"/>
    <mergeCell ref="G51:H51"/>
    <mergeCell ref="L51:N51"/>
    <mergeCell ref="O51:P51"/>
    <mergeCell ref="D52:E52"/>
    <mergeCell ref="G52:H52"/>
    <mergeCell ref="L52:N52"/>
    <mergeCell ref="O52:P52"/>
    <mergeCell ref="D53:E53"/>
    <mergeCell ref="D49:E49"/>
    <mergeCell ref="G49:H49"/>
    <mergeCell ref="L49:N49"/>
    <mergeCell ref="O49:P49"/>
    <mergeCell ref="D50:E50"/>
    <mergeCell ref="G50:H50"/>
    <mergeCell ref="L50:N50"/>
    <mergeCell ref="O50:P50"/>
    <mergeCell ref="L47:N47"/>
    <mergeCell ref="O47:P47"/>
    <mergeCell ref="D48:E48"/>
    <mergeCell ref="G48:H48"/>
    <mergeCell ref="L48:N48"/>
    <mergeCell ref="O48:P48"/>
    <mergeCell ref="L44:N44"/>
    <mergeCell ref="O44:P44"/>
    <mergeCell ref="A46:A65"/>
    <mergeCell ref="B46:B50"/>
    <mergeCell ref="D46:E46"/>
    <mergeCell ref="G46:H46"/>
    <mergeCell ref="L46:N46"/>
    <mergeCell ref="O46:P46"/>
    <mergeCell ref="D47:E47"/>
    <mergeCell ref="G47:H47"/>
    <mergeCell ref="L42:N42"/>
    <mergeCell ref="O42:P42"/>
    <mergeCell ref="D43:E43"/>
    <mergeCell ref="G43:H43"/>
    <mergeCell ref="L43:N43"/>
    <mergeCell ref="O43:P43"/>
    <mergeCell ref="L40:N40"/>
    <mergeCell ref="O40:P40"/>
    <mergeCell ref="D41:E41"/>
    <mergeCell ref="G41:H41"/>
    <mergeCell ref="L41:N41"/>
    <mergeCell ref="O41:P41"/>
    <mergeCell ref="A39:C39"/>
    <mergeCell ref="D39:E39"/>
    <mergeCell ref="A40:A44"/>
    <mergeCell ref="B40:B44"/>
    <mergeCell ref="D40:E40"/>
    <mergeCell ref="G40:H40"/>
    <mergeCell ref="D42:E42"/>
    <mergeCell ref="G42:H42"/>
    <mergeCell ref="D44:E44"/>
    <mergeCell ref="G44:H44"/>
    <mergeCell ref="D37:E37"/>
    <mergeCell ref="G37:H37"/>
    <mergeCell ref="L37:N37"/>
    <mergeCell ref="O37:P37"/>
    <mergeCell ref="D38:E38"/>
    <mergeCell ref="G38:H38"/>
    <mergeCell ref="L38:N38"/>
    <mergeCell ref="O38:P38"/>
    <mergeCell ref="G35:H35"/>
    <mergeCell ref="L35:N35"/>
    <mergeCell ref="O35:P35"/>
    <mergeCell ref="D36:E36"/>
    <mergeCell ref="G36:H36"/>
    <mergeCell ref="L36:N36"/>
    <mergeCell ref="O36:P36"/>
    <mergeCell ref="D33:E33"/>
    <mergeCell ref="G33:H33"/>
    <mergeCell ref="L33:N33"/>
    <mergeCell ref="O33:P33"/>
    <mergeCell ref="B34:B38"/>
    <mergeCell ref="D34:E34"/>
    <mergeCell ref="G34:H34"/>
    <mergeCell ref="L34:N34"/>
    <mergeCell ref="O34:P34"/>
    <mergeCell ref="D35:E35"/>
    <mergeCell ref="G31:H31"/>
    <mergeCell ref="L31:N31"/>
    <mergeCell ref="O31:P31"/>
    <mergeCell ref="D32:E32"/>
    <mergeCell ref="G32:H32"/>
    <mergeCell ref="L32:N32"/>
    <mergeCell ref="O32:P32"/>
    <mergeCell ref="B29:B33"/>
    <mergeCell ref="D29:E29"/>
    <mergeCell ref="G29:H29"/>
    <mergeCell ref="L29:N29"/>
    <mergeCell ref="O29:P29"/>
    <mergeCell ref="D30:E30"/>
    <mergeCell ref="G30:H30"/>
    <mergeCell ref="L30:N30"/>
    <mergeCell ref="O30:P30"/>
    <mergeCell ref="D31:E31"/>
    <mergeCell ref="D27:E27"/>
    <mergeCell ref="G27:H27"/>
    <mergeCell ref="L27:N27"/>
    <mergeCell ref="O27:P27"/>
    <mergeCell ref="D28:E28"/>
    <mergeCell ref="G28:H28"/>
    <mergeCell ref="L28:N28"/>
    <mergeCell ref="O28:P28"/>
    <mergeCell ref="G25:H25"/>
    <mergeCell ref="L25:N25"/>
    <mergeCell ref="O25:P25"/>
    <mergeCell ref="D26:E26"/>
    <mergeCell ref="G26:H26"/>
    <mergeCell ref="L26:N26"/>
    <mergeCell ref="O26:P26"/>
    <mergeCell ref="D23:E23"/>
    <mergeCell ref="G23:H23"/>
    <mergeCell ref="L23:N23"/>
    <mergeCell ref="O23:P23"/>
    <mergeCell ref="B24:B28"/>
    <mergeCell ref="D24:E24"/>
    <mergeCell ref="G24:H24"/>
    <mergeCell ref="L24:N24"/>
    <mergeCell ref="O24:P24"/>
    <mergeCell ref="D25:E25"/>
    <mergeCell ref="D21:E21"/>
    <mergeCell ref="G21:H21"/>
    <mergeCell ref="L21:N21"/>
    <mergeCell ref="O21:P21"/>
    <mergeCell ref="D22:E22"/>
    <mergeCell ref="G22:H22"/>
    <mergeCell ref="L22:N22"/>
    <mergeCell ref="O22:P22"/>
    <mergeCell ref="D19:E19"/>
    <mergeCell ref="G19:H19"/>
    <mergeCell ref="L19:N19"/>
    <mergeCell ref="O19:P19"/>
    <mergeCell ref="D20:E20"/>
    <mergeCell ref="G20:H20"/>
    <mergeCell ref="L20:N20"/>
    <mergeCell ref="O20:P20"/>
    <mergeCell ref="O16:P16"/>
    <mergeCell ref="D17:E17"/>
    <mergeCell ref="G17:H17"/>
    <mergeCell ref="L17:N17"/>
    <mergeCell ref="O17:P17"/>
    <mergeCell ref="D18:E18"/>
    <mergeCell ref="G18:H18"/>
    <mergeCell ref="L18:N18"/>
    <mergeCell ref="O18:P18"/>
    <mergeCell ref="A14:P14"/>
    <mergeCell ref="D15:E15"/>
    <mergeCell ref="G15:H15"/>
    <mergeCell ref="K15:N15"/>
    <mergeCell ref="O15:P15"/>
    <mergeCell ref="A16:A38"/>
    <mergeCell ref="B16:B23"/>
    <mergeCell ref="D16:E16"/>
    <mergeCell ref="G16:H16"/>
    <mergeCell ref="L16:N16"/>
    <mergeCell ref="A12:B13"/>
    <mergeCell ref="C12:H12"/>
    <mergeCell ref="I12:L12"/>
    <mergeCell ref="M12:P12"/>
    <mergeCell ref="C13:H13"/>
    <mergeCell ref="I13:L13"/>
    <mergeCell ref="M13:P13"/>
    <mergeCell ref="A10:B11"/>
    <mergeCell ref="C10:H10"/>
    <mergeCell ref="I10:L10"/>
    <mergeCell ref="M10:P10"/>
    <mergeCell ref="C11:H11"/>
    <mergeCell ref="I11:L11"/>
    <mergeCell ref="M11:P11"/>
    <mergeCell ref="D6:H6"/>
    <mergeCell ref="J6:K6"/>
    <mergeCell ref="A7:P7"/>
    <mergeCell ref="A8:B9"/>
    <mergeCell ref="C8:H8"/>
    <mergeCell ref="I8:L8"/>
    <mergeCell ref="M8:P8"/>
    <mergeCell ref="C9:H9"/>
    <mergeCell ref="I9:L9"/>
    <mergeCell ref="M9:P9"/>
    <mergeCell ref="O1:P1"/>
    <mergeCell ref="A2:J2"/>
    <mergeCell ref="A3:O3"/>
    <mergeCell ref="A5:C5"/>
    <mergeCell ref="D5:H5"/>
    <mergeCell ref="J5:K5"/>
  </mergeCells>
  <phoneticPr fontId="19"/>
  <dataValidations count="2">
    <dataValidation imeMode="off" allowBlank="1" showInputMessage="1" showErrorMessage="1" sqref="I16:J38 I40:J44 I46:J65"/>
    <dataValidation imeMode="on" allowBlank="1" showInputMessage="1" showErrorMessage="1" sqref="Q19:Q41 D40:F44 D46:F65 K16:L38 K40:K65 L40:L44 L45:N45 L46:L65 Q43:Q68 O40:P65 O16:Q18 O19:P38 D16:F38"/>
  </dataValidations>
  <pageMargins left="0.35433070866141736" right="0.15748031496062992" top="0.82677165354330717" bottom="0.23622047244094491" header="0.43307086614173229" footer="0"/>
  <pageSetup paperSize="9" scale="85" fitToHeight="2" orientation="landscape" horizontalDpi="300" verticalDpi="300" r:id="rId1"/>
  <headerFooter alignWithMargins="0">
    <oddHeader>&amp;C&amp;"HGP明朝B,ﾎﾞｰﾙﾄﾞ"&amp;14&amp;K01+000第70回都民体育大会（区市町村対&amp;K000000抗）冬季大会　スキー競技会参加申込書（&amp;P/&amp;N）</oddHeader>
  </headerFooter>
  <rowBreaks count="1" manualBreakCount="1">
    <brk id="3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スキー競技会参加申込書 </vt:lpstr>
      <vt:lpstr>記入例</vt:lpstr>
      <vt:lpstr>'スキー競技会参加申込書 '!Print_Area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pc023</cp:lastModifiedBy>
  <cp:lastPrinted>2016-12-16T02:58:50Z</cp:lastPrinted>
  <dcterms:created xsi:type="dcterms:W3CDTF">2009-11-13T02:26:18Z</dcterms:created>
  <dcterms:modified xsi:type="dcterms:W3CDTF">2016-12-19T04:25:23Z</dcterms:modified>
</cp:coreProperties>
</file>