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精算書" sheetId="1" r:id="rId1"/>
    <sheet name="支援コーチ用" sheetId="2" r:id="rId2"/>
    <sheet name="【記入例】" sheetId="3" r:id="rId3"/>
  </sheets>
  <definedNames>
    <definedName name="_xlnm.Print_Area" localSheetId="2">'【記入例】'!$A$1:$H$86</definedName>
    <definedName name="_xlnm.Print_Area" localSheetId="1">'支援コーチ用'!$A$1:$H$83</definedName>
    <definedName name="_xlnm.Print_Area" localSheetId="0">'精算書'!$A$1:$H$86</definedName>
  </definedNames>
  <calcPr fullCalcOnLoad="1"/>
</workbook>
</file>

<file path=xl/comments1.xml><?xml version="1.0" encoding="utf-8"?>
<comments xmlns="http://schemas.openxmlformats.org/spreadsheetml/2006/main">
  <authors>
    <author>PC10</author>
    <author>★都体協　宝寿★</author>
    <author>pc024</author>
    <author>作成者</author>
  </authors>
  <commentList>
    <comment ref="A11" authorId="0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  <comment ref="A20" authorId="1">
      <text>
        <r>
          <rPr>
            <b/>
            <sz val="11"/>
            <rFont val="ＭＳ Ｐゴシック"/>
            <family val="3"/>
          </rPr>
          <t>「支給済」の欄は、支給時の「派遣旅費内訳書」の内容を入力してください。</t>
        </r>
      </text>
    </comment>
    <comment ref="B65" authorId="0">
      <text>
        <r>
          <rPr>
            <b/>
            <sz val="11"/>
            <rFont val="ＭＳ Ｐゴシック"/>
            <family val="3"/>
          </rPr>
          <t>東京駅から会場最寄駅までの交通費です。一律支給です。
支給時の「派遣旅費内訳書」の内容を入力してください。</t>
        </r>
      </text>
    </comment>
    <comment ref="C35" authorId="0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D13" authorId="2">
      <text>
        <r>
          <rPr>
            <b/>
            <sz val="14"/>
            <rFont val="ＭＳ Ｐゴシック"/>
            <family val="3"/>
          </rPr>
          <t>自動計算式が入っているので触らないでください。</t>
        </r>
      </text>
    </comment>
    <comment ref="B37" authorId="3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</commentList>
</comments>
</file>

<file path=xl/comments2.xml><?xml version="1.0" encoding="utf-8"?>
<comments xmlns="http://schemas.openxmlformats.org/spreadsheetml/2006/main">
  <authors>
    <author>PC10</author>
    <author>作成者</author>
    <author>pc024</author>
  </authors>
  <commentList>
    <comment ref="A11" authorId="0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B62" authorId="0">
      <text>
        <r>
          <rPr>
            <b/>
            <sz val="11"/>
            <rFont val="ＭＳ Ｐゴシック"/>
            <family val="3"/>
          </rPr>
          <t>東京駅から会場最寄駅までの交通費です。一律支給です。
支給時の「派遣旅費内訳書」の内容を入力してください。</t>
        </r>
      </text>
    </comment>
    <comment ref="D17" authorId="0">
      <text>
        <r>
          <rPr>
            <b/>
            <sz val="14"/>
            <rFont val="ＭＳ Ｐゴシック"/>
            <family val="3"/>
          </rPr>
          <t>申請した方のお名前及び
押印をしてください</t>
        </r>
        <r>
          <rPr>
            <b/>
            <sz val="9"/>
            <rFont val="ＭＳ Ｐゴシック"/>
            <family val="3"/>
          </rPr>
          <t>。</t>
        </r>
      </text>
    </comment>
    <comment ref="B34" authorId="1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  <comment ref="D13" authorId="2">
      <text>
        <r>
          <rPr>
            <b/>
            <sz val="14"/>
            <rFont val="ＭＳ Ｐゴシック"/>
            <family val="3"/>
          </rPr>
          <t>自動計算式が入っているので触らないでください。</t>
        </r>
      </text>
    </comment>
  </commentList>
</comments>
</file>

<file path=xl/comments3.xml><?xml version="1.0" encoding="utf-8"?>
<comments xmlns="http://schemas.openxmlformats.org/spreadsheetml/2006/main">
  <authors>
    <author>PC10</author>
    <author>★都体協　宝寿★</author>
    <author>pc024</author>
    <author>作成者</author>
  </authors>
  <commentList>
    <comment ref="A11" authorId="0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  <comment ref="A20" authorId="1">
      <text>
        <r>
          <rPr>
            <b/>
            <sz val="11"/>
            <rFont val="ＭＳ Ｐゴシック"/>
            <family val="3"/>
          </rPr>
          <t>「支給済」の欄は、支給時の「派遣旅費内訳書」の内容を入力してください。</t>
        </r>
      </text>
    </comment>
    <comment ref="C35" authorId="0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B65" authorId="0">
      <text>
        <r>
          <rPr>
            <b/>
            <sz val="11"/>
            <rFont val="ＭＳ Ｐゴシック"/>
            <family val="3"/>
          </rPr>
          <t>東京駅から会場最寄駅までの交通費です。一律支給です。
支給時の「派遣旅費内訳書」の内容を入力してください。</t>
        </r>
      </text>
    </comment>
    <comment ref="D13" authorId="2">
      <text>
        <r>
          <rPr>
            <b/>
            <sz val="14"/>
            <rFont val="ＭＳ Ｐゴシック"/>
            <family val="3"/>
          </rPr>
          <t>自動計算式が入っているので触らないでください。</t>
        </r>
      </text>
    </comment>
    <comment ref="B37" authorId="3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</commentList>
</comments>
</file>

<file path=xl/sharedStrings.xml><?xml version="1.0" encoding="utf-8"?>
<sst xmlns="http://schemas.openxmlformats.org/spreadsheetml/2006/main" count="403" uniqueCount="112">
  <si>
    <t>競技名</t>
  </si>
  <si>
    <t>監督</t>
  </si>
  <si>
    <t>選手</t>
  </si>
  <si>
    <t>合計</t>
  </si>
  <si>
    <t>成年男子</t>
  </si>
  <si>
    <t>成年女子</t>
  </si>
  <si>
    <t>少年男子</t>
  </si>
  <si>
    <t>少年女子</t>
  </si>
  <si>
    <t>宿泊費</t>
  </si>
  <si>
    <t>対象種別</t>
  </si>
  <si>
    <t>人  　員：</t>
  </si>
  <si>
    <t>女　　子</t>
  </si>
  <si>
    <t>男　　子</t>
  </si>
  <si>
    <t>成　　年</t>
  </si>
  <si>
    <t>少　　年</t>
  </si>
  <si>
    <t>日</t>
  </si>
  <si>
    <t>月</t>
  </si>
  <si>
    <t>宿 泊 数：</t>
  </si>
  <si>
    <t>泊</t>
  </si>
  <si>
    <t>宿 泊 費：</t>
  </si>
  <si>
    <t>人数</t>
  </si>
  <si>
    <t>宿泊数</t>
  </si>
  <si>
    <t>宿泊取消料：</t>
  </si>
  <si>
    <t>取消料</t>
  </si>
  <si>
    <t>日数</t>
  </si>
  <si>
    <t>（１）宿泊費の精算</t>
  </si>
  <si>
    <t>滞在日数</t>
  </si>
  <si>
    <t>滞在予定日数</t>
  </si>
  <si>
    <t>宿泊費精算額（あ）</t>
  </si>
  <si>
    <t>（注）精算総金額がプラスである場合、その額を返還すること。</t>
  </si>
  <si>
    <t>（注）精算総金額がマイナスである場合、その額を追加請求すること。</t>
  </si>
  <si>
    <t>競技団体名</t>
  </si>
  <si>
    <t>会長名</t>
  </si>
  <si>
    <t>印</t>
  </si>
  <si>
    <t>追加支給分を請求いたします。</t>
  </si>
  <si>
    <t>記</t>
  </si>
  <si>
    <t>返還いたします。</t>
  </si>
  <si>
    <t>下記の内訳により、派遣旅費を精算の上、</t>
  </si>
  <si>
    <t>宿舎発行の領収書</t>
  </si>
  <si>
    <t>添　付　書　類</t>
  </si>
  <si>
    <t>宿泊予定日数</t>
  </si>
  <si>
    <t>宿舎発行の「宿泊精算確認書」</t>
  </si>
  <si>
    <t>ゼロ精算のため、報告いたします。</t>
  </si>
  <si>
    <t>支給済人数</t>
  </si>
  <si>
    <t>支給済</t>
  </si>
  <si>
    <t>実際の派遣人数</t>
  </si>
  <si>
    <t>実際の宿泊日数</t>
  </si>
  <si>
    <t>-</t>
  </si>
  <si>
    <t>～</t>
  </si>
  <si>
    <t>×</t>
  </si>
  <si>
    <t>（ア）</t>
  </si>
  <si>
    <t>（イ）</t>
  </si>
  <si>
    <t>（ウ）</t>
  </si>
  <si>
    <t>（２）旅行雑費の精算</t>
  </si>
  <si>
    <t>旅行雑費</t>
  </si>
  <si>
    <t>旅行雑費額：</t>
  </si>
  <si>
    <t>旅行雑費精算額（い）</t>
  </si>
  <si>
    <t>宿泊日数実績報告書（様式２）</t>
  </si>
  <si>
    <t>　　公益財団法人東京都体育協会</t>
  </si>
  <si>
    <t>全種別</t>
  </si>
  <si>
    <t>実際の</t>
  </si>
  <si>
    <t>滞在期間：</t>
  </si>
  <si>
    <t>　　理事長　並木　一夫　様</t>
  </si>
  <si>
    <t>東京都○○協会</t>
  </si>
  <si>
    <t>○○競技</t>
  </si>
  <si>
    <t>（3）交通費の精算</t>
  </si>
  <si>
    <t>一人当たり金額（往復）</t>
  </si>
  <si>
    <t>×</t>
  </si>
  <si>
    <t>（ア）</t>
  </si>
  <si>
    <t>×</t>
  </si>
  <si>
    <t>（イ）</t>
  </si>
  <si>
    <t>（ア）</t>
  </si>
  <si>
    <t>-</t>
  </si>
  <si>
    <t>交通費精算額（う）</t>
  </si>
  <si>
    <t>精算総金額＝（あ）+（い）+（う）</t>
  </si>
  <si>
    <t>概算支給額：</t>
  </si>
  <si>
    <t>交通費実費：</t>
  </si>
  <si>
    <t>宿泊区分</t>
  </si>
  <si>
    <t>10月</t>
  </si>
  <si>
    <t>20日</t>
  </si>
  <si>
    <t>東京　勝蔵</t>
  </si>
  <si>
    <t>派 遣 者：</t>
  </si>
  <si>
    <t>印　　</t>
  </si>
  <si>
    <t>【様式1（支）】</t>
  </si>
  <si>
    <t>第 73 回 国 民 体 育 大 会  派 遣 旅 費 等 精 算 書</t>
  </si>
  <si>
    <t>平成30年</t>
  </si>
  <si>
    <t>宿泊費（価格帯M）</t>
  </si>
  <si>
    <t>価格帯E　6,480円</t>
  </si>
  <si>
    <t>価格帯F　7,020円</t>
  </si>
  <si>
    <t>価格帯G　7,560円</t>
  </si>
  <si>
    <t>価格帯H　8,100円</t>
  </si>
  <si>
    <t>価格帯 I　 8,640円</t>
  </si>
  <si>
    <t>価格帯J　9,180円</t>
  </si>
  <si>
    <t>価格帯K　9,720円</t>
  </si>
  <si>
    <t>価格帯L　10,260円</t>
  </si>
  <si>
    <t>価格帯M　10,800円</t>
  </si>
  <si>
    <t>価格帯N　11,340円</t>
  </si>
  <si>
    <t>価格帯O　11,880円</t>
  </si>
  <si>
    <t>価格帯P　12,420円</t>
  </si>
  <si>
    <t>価格帯Q　12,960円</t>
  </si>
  <si>
    <t>価格帯R　13,500円</t>
  </si>
  <si>
    <t>価格帯S　14,040円</t>
  </si>
  <si>
    <t>価格帯T　14,580円</t>
  </si>
  <si>
    <t>価格帯U　15,120円</t>
  </si>
  <si>
    <t>価格帯V　15,660円</t>
  </si>
  <si>
    <t>価格帯W　16,200円</t>
  </si>
  <si>
    <t>第 73 回 国 民 体 育 大 会  派 遣 旅 費 等 精 算 書（支援コーチ用）</t>
  </si>
  <si>
    <t>価格帯A　4,320円</t>
  </si>
  <si>
    <t>価格帯Ｂ　4,860円</t>
  </si>
  <si>
    <t>価格帯Ｃ　5,400円</t>
  </si>
  <si>
    <t>価格帯Ｄ　5,940円</t>
  </si>
  <si>
    <t>【様式１】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</si>
</sst>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  <numFmt numFmtId="178" formatCode="_ * #,##0.0_ ;_ * \-#,##0.0_ ;_ * &quot;-&quot;?_ ;_ @_ "/>
    <numFmt numFmtId="179" formatCode="[&lt;=999]000;[&lt;=9999]000\-00;000\-0000"/>
    <numFmt numFmtId="180" formatCode="_ * #,##0.000_ ;_ * \-#,##0.000_ ;_ * &quot;-&quot;???_ ;_ @_ "/>
    <numFmt numFmtId="181" formatCode="_ * #,##0.00000_ ;_ * \-#,##0.00000_ ;_ * &quot;-&quot;?????_ ;_ @_ "/>
    <numFmt numFmtId="182" formatCode="_ * #,##0.000000_ ;_ * \-#,##0.000000_ ;_ * &quot;-&quot;??????_ ;_ @_ "/>
    <numFmt numFmtId="183" formatCode="_ * #,##0.0000000_ ;_ * \-#,##0.0000000_ ;_ * &quot;-&quot;???????_ ;_ @_ "/>
    <numFmt numFmtId="184" formatCode="_ * #,##0.0000_ ;_ * \-#,##0.0000_ ;_ * &quot;-&quot;????_ ;_ @_ 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#,##0_);[Red]\(#,##0\)"/>
    <numFmt numFmtId="192" formatCode="&quot;平成 &quot;0&quot; 年&quot;"/>
    <numFmt numFmtId="193" formatCode="&quot;監督 &quot;0&quot; 名&quot;"/>
    <numFmt numFmtId="194" formatCode="&quot;選手 &quot;0&quot; 名&quot;"/>
    <numFmt numFmtId="195" formatCode="&quot;合計 &quot;0&quot; 名&quot;"/>
    <numFmt numFmtId="196" formatCode="&quot;宿泊数 &quot;0&quot; 泊&quot;"/>
    <numFmt numFmtId="197" formatCode="&quot;滞在数 &quot;0&quot; 日&quot;"/>
    <numFmt numFmtId="198" formatCode="[DBNum3][$-411]0"/>
    <numFmt numFmtId="199" formatCode="mmm\-yyyy"/>
    <numFmt numFmtId="200" formatCode="&quot;B区分 &quot;0&quot; 円&quot;"/>
    <numFmt numFmtId="201" formatCode="0_ ;[Red]\-0\ "/>
    <numFmt numFmtId="202" formatCode="&quot;Ｃ区分 &quot;0&quot; 円&quot;"/>
    <numFmt numFmtId="203" formatCode="\+\ \ &quot;入&quot;&quot;湯&quot;&quot;税&quot;"/>
    <numFmt numFmtId="204" formatCode="[$¥-411]#,##0.00;[$¥-411]#,##0.00"/>
    <numFmt numFmtId="205" formatCode="_-[$¥-411]* #,##0_-;\-[$¥-411]* #,##0_-;_-[$¥-411]* &quot;-&quot;_-;_-@_-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9"/>
      <name val="HG丸ｺﾞｼｯｸM-PRO"/>
      <family val="3"/>
    </font>
    <font>
      <b/>
      <sz val="10"/>
      <name val="HG丸ｺﾞｼｯｸM-PRO"/>
      <family val="3"/>
    </font>
    <font>
      <b/>
      <sz val="18"/>
      <name val="HG丸ｺﾞｼｯｸM-PRO"/>
      <family val="3"/>
    </font>
    <font>
      <b/>
      <sz val="20"/>
      <name val="HG丸ｺﾞｼｯｸM-PRO"/>
      <family val="3"/>
    </font>
    <font>
      <b/>
      <sz val="2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丸ｺﾞｼｯｸM-PRO"/>
      <family val="3"/>
    </font>
    <font>
      <sz val="8"/>
      <color indexed="55"/>
      <name val="HG丸ｺﾞｼｯｸM-PRO"/>
      <family val="3"/>
    </font>
    <font>
      <sz val="11"/>
      <color indexed="2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HG丸ｺﾞｼｯｸM-PRO"/>
      <family val="3"/>
    </font>
    <font>
      <sz val="8"/>
      <color theme="0" tint="-0.3499799966812134"/>
      <name val="HG丸ｺﾞｼｯｸM-PRO"/>
      <family val="3"/>
    </font>
    <font>
      <sz val="11"/>
      <color theme="0" tint="-0.1499900072813034"/>
      <name val="HG丸ｺﾞｼｯｸM-PRO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9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2" xfId="49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92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2" fontId="5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77" fontId="5" fillId="33" borderId="1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shrinkToFit="1"/>
    </xf>
    <xf numFmtId="0" fontId="7" fillId="12" borderId="0" xfId="0" applyFont="1" applyFill="1" applyAlignment="1">
      <alignment horizontal="right" vertical="center"/>
    </xf>
    <xf numFmtId="0" fontId="9" fillId="12" borderId="1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177" fontId="5" fillId="12" borderId="10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5" fillId="0" borderId="22" xfId="0" applyFont="1" applyBorder="1" applyAlignment="1">
      <alignment vertical="center"/>
    </xf>
    <xf numFmtId="191" fontId="5" fillId="0" borderId="23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7" fontId="5" fillId="12" borderId="10" xfId="0" applyNumberFormat="1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center" vertical="center"/>
    </xf>
    <xf numFmtId="200" fontId="5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24" xfId="0" applyFont="1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191" fontId="58" fillId="0" borderId="26" xfId="49" applyNumberFormat="1" applyFont="1" applyFill="1" applyBorder="1" applyAlignment="1">
      <alignment horizontal="center" vertical="center"/>
    </xf>
    <xf numFmtId="191" fontId="58" fillId="0" borderId="25" xfId="49" applyNumberFormat="1" applyFont="1" applyFill="1" applyBorder="1" applyAlignment="1">
      <alignment horizontal="center" vertical="center"/>
    </xf>
    <xf numFmtId="191" fontId="58" fillId="0" borderId="24" xfId="49" applyNumberFormat="1" applyFont="1" applyFill="1" applyBorder="1" applyAlignment="1">
      <alignment horizontal="center" vertical="center"/>
    </xf>
    <xf numFmtId="191" fontId="58" fillId="0" borderId="27" xfId="49" applyNumberFormat="1" applyFont="1" applyFill="1" applyBorder="1" applyAlignment="1">
      <alignment horizontal="center" vertical="center"/>
    </xf>
    <xf numFmtId="0" fontId="57" fillId="0" borderId="25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191" fontId="58" fillId="0" borderId="0" xfId="49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3" fontId="57" fillId="0" borderId="25" xfId="0" applyNumberFormat="1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177" fontId="5" fillId="12" borderId="10" xfId="0" applyNumberFormat="1" applyFont="1" applyFill="1" applyBorder="1" applyAlignment="1">
      <alignment horizontal="center" vertical="center"/>
    </xf>
    <xf numFmtId="191" fontId="6" fillId="0" borderId="0" xfId="49" applyNumberFormat="1" applyFont="1" applyFill="1" applyBorder="1" applyAlignment="1">
      <alignment vertical="center"/>
    </xf>
    <xf numFmtId="49" fontId="9" fillId="0" borderId="0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38" fontId="5" fillId="12" borderId="10" xfId="5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85" fontId="12" fillId="0" borderId="33" xfId="0" applyNumberFormat="1" applyFont="1" applyFill="1" applyBorder="1" applyAlignment="1">
      <alignment horizontal="center" vertical="center"/>
    </xf>
    <xf numFmtId="185" fontId="12" fillId="0" borderId="33" xfId="0" applyNumberFormat="1" applyFont="1" applyBorder="1" applyAlignment="1">
      <alignment horizontal="center" vertical="center"/>
    </xf>
    <xf numFmtId="185" fontId="12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185" fontId="14" fillId="34" borderId="35" xfId="0" applyNumberFormat="1" applyFont="1" applyFill="1" applyBorder="1" applyAlignment="1">
      <alignment horizontal="center" vertical="center"/>
    </xf>
    <xf numFmtId="185" fontId="14" fillId="34" borderId="36" xfId="0" applyNumberFormat="1" applyFont="1" applyFill="1" applyBorder="1" applyAlignment="1">
      <alignment horizontal="center" vertical="center"/>
    </xf>
    <xf numFmtId="185" fontId="14" fillId="34" borderId="37" xfId="0" applyNumberFormat="1" applyFont="1" applyFill="1" applyBorder="1" applyAlignment="1">
      <alignment horizontal="center" vertical="center"/>
    </xf>
    <xf numFmtId="177" fontId="9" fillId="0" borderId="38" xfId="0" applyNumberFormat="1" applyFont="1" applyFill="1" applyBorder="1" applyAlignment="1">
      <alignment horizontal="center" vertical="center" shrinkToFit="1"/>
    </xf>
    <xf numFmtId="177" fontId="9" fillId="0" borderId="21" xfId="0" applyNumberFormat="1" applyFont="1" applyFill="1" applyBorder="1" applyAlignment="1">
      <alignment horizontal="center" vertical="center" shrinkToFit="1"/>
    </xf>
    <xf numFmtId="177" fontId="9" fillId="0" borderId="39" xfId="0" applyNumberFormat="1" applyFont="1" applyFill="1" applyBorder="1" applyAlignment="1">
      <alignment horizontal="center" vertical="center" shrinkToFit="1"/>
    </xf>
    <xf numFmtId="177" fontId="5" fillId="12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98" fontId="9" fillId="12" borderId="38" xfId="0" applyNumberFormat="1" applyFont="1" applyFill="1" applyBorder="1" applyAlignment="1">
      <alignment horizontal="center" vertical="center" shrinkToFit="1"/>
    </xf>
    <xf numFmtId="0" fontId="5" fillId="12" borderId="39" xfId="0" applyFont="1" applyFill="1" applyBorder="1" applyAlignment="1">
      <alignment horizontal="center" vertical="center" shrinkToFit="1"/>
    </xf>
    <xf numFmtId="49" fontId="9" fillId="12" borderId="38" xfId="49" applyNumberFormat="1" applyFont="1" applyFill="1" applyBorder="1" applyAlignment="1">
      <alignment horizontal="center" vertical="center"/>
    </xf>
    <xf numFmtId="49" fontId="9" fillId="12" borderId="39" xfId="49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13" borderId="10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2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35" borderId="0" xfId="0" applyFont="1" applyFill="1" applyAlignment="1">
      <alignment horizontal="left" vertical="center"/>
    </xf>
    <xf numFmtId="0" fontId="9" fillId="12" borderId="0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125" style="3" customWidth="1"/>
    <col min="2" max="2" width="18.50390625" style="3" customWidth="1"/>
    <col min="3" max="3" width="13.75390625" style="3" customWidth="1"/>
    <col min="4" max="4" width="17.50390625" style="3" customWidth="1"/>
    <col min="5" max="5" width="14.125" style="3" customWidth="1"/>
    <col min="6" max="6" width="12.125" style="3" customWidth="1"/>
    <col min="7" max="7" width="11.375" style="3" customWidth="1"/>
    <col min="8" max="8" width="5.00390625" style="3" customWidth="1"/>
    <col min="9" max="9" width="8.625" style="3" customWidth="1"/>
    <col min="10" max="10" width="9.25390625" style="85" bestFit="1" customWidth="1"/>
    <col min="11" max="11" width="7.25390625" style="85" customWidth="1"/>
    <col min="12" max="12" width="34.125" style="85" bestFit="1" customWidth="1"/>
    <col min="13" max="13" width="6.875" style="85" customWidth="1"/>
    <col min="14" max="14" width="7.50390625" style="85" customWidth="1"/>
    <col min="15" max="15" width="4.625" style="85" customWidth="1"/>
    <col min="16" max="16" width="7.75390625" style="85" customWidth="1"/>
    <col min="17" max="17" width="7.50390625" style="85" customWidth="1"/>
    <col min="18" max="18" width="7.875" style="85" customWidth="1"/>
    <col min="19" max="19" width="10.125" style="3" customWidth="1"/>
    <col min="20" max="20" width="7.00390625" style="3" customWidth="1"/>
    <col min="21" max="21" width="8.75390625" style="3" customWidth="1"/>
    <col min="22" max="22" width="8.375" style="3" customWidth="1"/>
    <col min="23" max="23" width="7.125" style="3" customWidth="1"/>
    <col min="24" max="24" width="6.875" style="3" customWidth="1"/>
    <col min="25" max="25" width="5.50390625" style="3" customWidth="1"/>
    <col min="26" max="26" width="3.875" style="3" customWidth="1"/>
    <col min="27" max="16384" width="9.00390625" style="3" customWidth="1"/>
  </cols>
  <sheetData>
    <row r="1" spans="7:8" ht="19.5" customHeight="1">
      <c r="G1" s="141" t="s">
        <v>111</v>
      </c>
      <c r="H1" s="141"/>
    </row>
    <row r="2" spans="1:9" ht="24" customHeight="1">
      <c r="A2" s="142" t="s">
        <v>84</v>
      </c>
      <c r="B2" s="142"/>
      <c r="C2" s="142"/>
      <c r="D2" s="142"/>
      <c r="E2" s="142"/>
      <c r="F2" s="142"/>
      <c r="G2" s="142"/>
      <c r="H2" s="142"/>
      <c r="I2" s="2"/>
    </row>
    <row r="3" spans="1:9" ht="21.75" customHeight="1">
      <c r="A3" s="6"/>
      <c r="B3" s="6"/>
      <c r="C3" s="6"/>
      <c r="D3" s="6"/>
      <c r="E3" s="6"/>
      <c r="F3" s="6"/>
      <c r="G3" s="6"/>
      <c r="H3" s="6"/>
      <c r="I3" s="1"/>
    </row>
    <row r="4" spans="1:10" ht="33" customHeight="1">
      <c r="A4" s="6"/>
      <c r="B4" s="6"/>
      <c r="C4" s="6"/>
      <c r="D4" s="6"/>
      <c r="E4" s="7" t="s">
        <v>85</v>
      </c>
      <c r="F4" s="68" t="s">
        <v>16</v>
      </c>
      <c r="G4" s="68" t="s">
        <v>15</v>
      </c>
      <c r="H4" s="6"/>
      <c r="J4" s="86" t="s">
        <v>9</v>
      </c>
    </row>
    <row r="5" spans="1:10" ht="15" customHeight="1">
      <c r="A5" s="6"/>
      <c r="B5" s="6"/>
      <c r="C5" s="6"/>
      <c r="D5" s="6"/>
      <c r="E5" s="7"/>
      <c r="F5" s="80"/>
      <c r="G5" s="80"/>
      <c r="H5" s="6"/>
      <c r="J5" s="86"/>
    </row>
    <row r="6" spans="1:10" ht="28.5" customHeight="1">
      <c r="A6" s="143" t="s">
        <v>58</v>
      </c>
      <c r="B6" s="143"/>
      <c r="C6" s="143"/>
      <c r="D6" s="6"/>
      <c r="E6" s="9"/>
      <c r="F6" s="10"/>
      <c r="G6" s="10"/>
      <c r="H6" s="11"/>
      <c r="J6" s="87" t="s">
        <v>59</v>
      </c>
    </row>
    <row r="7" spans="1:10" ht="30.75" customHeight="1">
      <c r="A7" s="6"/>
      <c r="B7" s="8" t="s">
        <v>62</v>
      </c>
      <c r="C7" s="6"/>
      <c r="D7" s="6"/>
      <c r="E7" s="9"/>
      <c r="F7" s="10"/>
      <c r="G7" s="10"/>
      <c r="H7" s="11"/>
      <c r="J7" s="88" t="s">
        <v>4</v>
      </c>
    </row>
    <row r="8" spans="1:10" ht="15" customHeight="1">
      <c r="A8" s="6"/>
      <c r="B8" s="8"/>
      <c r="C8" s="6"/>
      <c r="D8" s="6"/>
      <c r="E8" s="9"/>
      <c r="F8" s="10"/>
      <c r="G8" s="10"/>
      <c r="H8" s="11"/>
      <c r="J8" s="88"/>
    </row>
    <row r="9" spans="1:10" ht="23.25" customHeight="1">
      <c r="A9" s="6"/>
      <c r="B9" s="6"/>
      <c r="C9" s="6"/>
      <c r="D9" s="6"/>
      <c r="E9" s="12" t="s">
        <v>31</v>
      </c>
      <c r="F9" s="144"/>
      <c r="G9" s="144"/>
      <c r="H9" s="13"/>
      <c r="J9" s="89" t="s">
        <v>5</v>
      </c>
    </row>
    <row r="10" spans="1:10" ht="17.25" customHeight="1">
      <c r="A10" s="6"/>
      <c r="B10" s="6"/>
      <c r="C10" s="6"/>
      <c r="D10" s="6"/>
      <c r="E10" s="14"/>
      <c r="F10" s="14"/>
      <c r="G10" s="14"/>
      <c r="H10" s="14"/>
      <c r="J10" s="90" t="s">
        <v>6</v>
      </c>
    </row>
    <row r="11" spans="1:10" ht="42.75" customHeight="1">
      <c r="A11" s="6"/>
      <c r="B11" s="6"/>
      <c r="C11" s="6"/>
      <c r="D11" s="6"/>
      <c r="E11" s="12" t="s">
        <v>32</v>
      </c>
      <c r="F11" s="144"/>
      <c r="G11" s="144"/>
      <c r="H11" s="15" t="s">
        <v>33</v>
      </c>
      <c r="J11" s="89" t="s">
        <v>7</v>
      </c>
    </row>
    <row r="12" spans="1:10" ht="22.5" customHeight="1">
      <c r="A12" s="6"/>
      <c r="B12" s="6"/>
      <c r="C12" s="6"/>
      <c r="D12" s="6"/>
      <c r="E12" s="16"/>
      <c r="F12" s="5"/>
      <c r="G12" s="5"/>
      <c r="H12" s="5"/>
      <c r="J12" s="91" t="s">
        <v>12</v>
      </c>
    </row>
    <row r="13" spans="1:14" ht="30.75" customHeight="1">
      <c r="A13" s="145" t="s">
        <v>37</v>
      </c>
      <c r="B13" s="145"/>
      <c r="C13" s="145"/>
      <c r="D13" s="146" t="str">
        <f>IF(C80&gt;0,L13,IF(C80&lt;0,L14,L15))</f>
        <v>ゼロ精算のため、報告いたします。</v>
      </c>
      <c r="E13" s="146"/>
      <c r="F13" s="146"/>
      <c r="H13" s="5"/>
      <c r="J13" s="90" t="s">
        <v>11</v>
      </c>
      <c r="L13" s="92" t="s">
        <v>36</v>
      </c>
      <c r="M13" s="93"/>
      <c r="N13" s="93"/>
    </row>
    <row r="14" spans="1:14" ht="15" customHeight="1">
      <c r="A14" s="6"/>
      <c r="B14" s="6"/>
      <c r="C14" s="6"/>
      <c r="D14" s="6"/>
      <c r="E14" s="17"/>
      <c r="F14" s="5"/>
      <c r="G14" s="5"/>
      <c r="H14" s="5"/>
      <c r="J14" s="89" t="s">
        <v>13</v>
      </c>
      <c r="L14" s="92" t="s">
        <v>34</v>
      </c>
      <c r="M14" s="93"/>
      <c r="N14" s="93"/>
    </row>
    <row r="15" spans="1:14" ht="22.5" customHeight="1">
      <c r="A15" s="6"/>
      <c r="B15" s="6"/>
      <c r="C15" s="6"/>
      <c r="D15" s="14" t="s">
        <v>35</v>
      </c>
      <c r="E15" s="16"/>
      <c r="F15" s="5"/>
      <c r="G15" s="5"/>
      <c r="H15" s="5"/>
      <c r="J15" s="91" t="s">
        <v>14</v>
      </c>
      <c r="L15" s="92" t="s">
        <v>42</v>
      </c>
      <c r="M15" s="93"/>
      <c r="N15" s="93"/>
    </row>
    <row r="16" spans="1:10" ht="15" customHeight="1">
      <c r="A16" s="6"/>
      <c r="B16" s="6"/>
      <c r="C16" s="6"/>
      <c r="D16" s="9"/>
      <c r="E16" s="16"/>
      <c r="F16" s="5"/>
      <c r="G16" s="5"/>
      <c r="H16" s="5"/>
      <c r="J16" s="94"/>
    </row>
    <row r="17" spans="2:10" ht="18.75" customHeight="1">
      <c r="B17" s="139" t="s">
        <v>0</v>
      </c>
      <c r="C17" s="140"/>
      <c r="E17" s="18"/>
      <c r="F17" s="139" t="s">
        <v>9</v>
      </c>
      <c r="G17" s="140"/>
      <c r="J17" s="94"/>
    </row>
    <row r="18" spans="1:10" ht="18.75" customHeight="1">
      <c r="A18" s="19"/>
      <c r="B18" s="133"/>
      <c r="C18" s="134"/>
      <c r="E18" s="19"/>
      <c r="F18" s="135"/>
      <c r="G18" s="136"/>
      <c r="J18" s="94"/>
    </row>
    <row r="19" spans="1:10" ht="22.5" customHeight="1">
      <c r="A19" s="19"/>
      <c r="B19" s="20"/>
      <c r="E19" s="19"/>
      <c r="F19" s="21"/>
      <c r="G19" s="21"/>
      <c r="I19" s="17"/>
      <c r="J19" s="94"/>
    </row>
    <row r="20" spans="1:10" ht="18.75" customHeight="1">
      <c r="A20" s="19" t="s">
        <v>10</v>
      </c>
      <c r="B20" s="22"/>
      <c r="C20" s="23" t="s">
        <v>1</v>
      </c>
      <c r="D20" s="23" t="s">
        <v>2</v>
      </c>
      <c r="E20" s="24" t="s">
        <v>3</v>
      </c>
      <c r="F20" s="25"/>
      <c r="I20" s="17"/>
      <c r="J20" s="94"/>
    </row>
    <row r="21" spans="1:10" ht="18.75" customHeight="1">
      <c r="A21" s="19"/>
      <c r="B21" s="22" t="s">
        <v>44</v>
      </c>
      <c r="C21" s="69"/>
      <c r="D21" s="69"/>
      <c r="E21" s="26">
        <f>SUM(C21:D21)</f>
        <v>0</v>
      </c>
      <c r="F21" s="25"/>
      <c r="I21" s="17"/>
      <c r="J21" s="95"/>
    </row>
    <row r="22" spans="1:10" ht="18.75" customHeight="1">
      <c r="A22" s="19"/>
      <c r="B22" s="22" t="s">
        <v>45</v>
      </c>
      <c r="C22" s="69"/>
      <c r="D22" s="69"/>
      <c r="E22" s="26">
        <f>SUM(C22:D22)</f>
        <v>0</v>
      </c>
      <c r="F22" s="25"/>
      <c r="I22" s="17"/>
      <c r="J22" s="95"/>
    </row>
    <row r="23" spans="1:10" ht="22.5" customHeight="1">
      <c r="A23" s="29"/>
      <c r="B23" s="30"/>
      <c r="C23" s="30"/>
      <c r="D23" s="30"/>
      <c r="E23" s="31"/>
      <c r="F23" s="25"/>
      <c r="I23" s="17"/>
      <c r="J23" s="93"/>
    </row>
    <row r="24" spans="1:9" ht="18.75" customHeight="1">
      <c r="A24" s="65" t="s">
        <v>17</v>
      </c>
      <c r="B24" s="22"/>
      <c r="C24" s="23" t="s">
        <v>18</v>
      </c>
      <c r="D24" s="23" t="s">
        <v>15</v>
      </c>
      <c r="E24" s="32"/>
      <c r="F24" s="29"/>
      <c r="I24" s="17"/>
    </row>
    <row r="25" spans="1:9" ht="18.75" customHeight="1">
      <c r="A25" s="19"/>
      <c r="B25" s="22" t="s">
        <v>44</v>
      </c>
      <c r="C25" s="69"/>
      <c r="D25" s="26">
        <f>C25+1</f>
        <v>1</v>
      </c>
      <c r="E25" s="32"/>
      <c r="F25" s="29"/>
      <c r="I25" s="17"/>
    </row>
    <row r="26" spans="1:9" ht="18.75" customHeight="1">
      <c r="A26" s="19"/>
      <c r="B26" s="22" t="s">
        <v>46</v>
      </c>
      <c r="C26" s="69"/>
      <c r="D26" s="26">
        <f>C26+1</f>
        <v>1</v>
      </c>
      <c r="E26" s="32"/>
      <c r="F26" s="29"/>
      <c r="I26" s="17"/>
    </row>
    <row r="27" spans="1:9" ht="22.5" customHeight="1">
      <c r="A27" s="33"/>
      <c r="B27" s="34"/>
      <c r="C27" s="35"/>
      <c r="D27" s="36"/>
      <c r="E27" s="35"/>
      <c r="F27" s="29"/>
      <c r="I27" s="17"/>
    </row>
    <row r="28" spans="1:9" ht="18.75" customHeight="1">
      <c r="A28" s="76" t="s">
        <v>60</v>
      </c>
      <c r="B28" s="28" t="s">
        <v>16</v>
      </c>
      <c r="C28" s="28" t="s">
        <v>15</v>
      </c>
      <c r="D28" s="137" t="s">
        <v>48</v>
      </c>
      <c r="E28" s="28" t="s">
        <v>16</v>
      </c>
      <c r="F28" s="28" t="s">
        <v>15</v>
      </c>
      <c r="I28" s="17"/>
    </row>
    <row r="29" spans="1:9" ht="18.75" customHeight="1">
      <c r="A29" s="75" t="s">
        <v>61</v>
      </c>
      <c r="B29" s="70"/>
      <c r="C29" s="70"/>
      <c r="D29" s="137"/>
      <c r="E29" s="70"/>
      <c r="F29" s="70"/>
      <c r="I29" s="17"/>
    </row>
    <row r="30" spans="1:8" ht="22.5" customHeight="1">
      <c r="A30" s="33"/>
      <c r="B30" s="34"/>
      <c r="C30" s="35"/>
      <c r="D30" s="36"/>
      <c r="E30" s="35"/>
      <c r="F30" s="20"/>
      <c r="G30" s="37"/>
      <c r="H30" s="37"/>
    </row>
    <row r="31" spans="1:10" ht="18.75" customHeight="1">
      <c r="A31" s="38" t="s">
        <v>25</v>
      </c>
      <c r="B31" s="39"/>
      <c r="C31" s="39"/>
      <c r="D31" s="40"/>
      <c r="E31" s="39"/>
      <c r="F31" s="41"/>
      <c r="G31" s="42"/>
      <c r="H31" s="37"/>
      <c r="J31" s="85" t="s">
        <v>107</v>
      </c>
    </row>
    <row r="32" spans="1:10" ht="18.75" customHeight="1">
      <c r="A32" s="43" t="s">
        <v>75</v>
      </c>
      <c r="B32" s="44" t="s">
        <v>86</v>
      </c>
      <c r="C32" s="113" t="s">
        <v>49</v>
      </c>
      <c r="D32" s="28" t="s">
        <v>40</v>
      </c>
      <c r="E32" s="113" t="s">
        <v>49</v>
      </c>
      <c r="F32" s="45" t="s">
        <v>43</v>
      </c>
      <c r="G32" s="46"/>
      <c r="H32" s="37"/>
      <c r="J32" s="85" t="s">
        <v>108</v>
      </c>
    </row>
    <row r="33" spans="1:10" ht="18.75" customHeight="1">
      <c r="A33" s="43" t="s">
        <v>50</v>
      </c>
      <c r="B33" s="66">
        <v>10800</v>
      </c>
      <c r="C33" s="114"/>
      <c r="D33" s="28">
        <f>C25</f>
        <v>0</v>
      </c>
      <c r="E33" s="114"/>
      <c r="F33" s="28">
        <f>E21</f>
        <v>0</v>
      </c>
      <c r="G33" s="46"/>
      <c r="H33" s="37"/>
      <c r="I33" s="17"/>
      <c r="J33" s="85" t="s">
        <v>109</v>
      </c>
    </row>
    <row r="34" spans="1:10" ht="13.5" customHeight="1">
      <c r="A34" s="43"/>
      <c r="B34" s="82"/>
      <c r="C34" s="17"/>
      <c r="D34" s="36"/>
      <c r="E34" s="17"/>
      <c r="F34" s="36"/>
      <c r="G34" s="46"/>
      <c r="H34" s="37"/>
      <c r="I34" s="17"/>
      <c r="J34" s="85" t="s">
        <v>110</v>
      </c>
    </row>
    <row r="35" spans="1:10" ht="18.75" customHeight="1">
      <c r="A35" s="47"/>
      <c r="B35" s="84" t="s">
        <v>77</v>
      </c>
      <c r="C35" s="138"/>
      <c r="D35" s="138"/>
      <c r="E35" s="17"/>
      <c r="F35" s="5"/>
      <c r="G35" s="46"/>
      <c r="H35" s="37"/>
      <c r="I35" s="17"/>
      <c r="J35" s="85" t="s">
        <v>87</v>
      </c>
    </row>
    <row r="36" spans="1:10" ht="18.75" customHeight="1">
      <c r="A36" s="47" t="s">
        <v>19</v>
      </c>
      <c r="B36" s="83" t="s">
        <v>8</v>
      </c>
      <c r="C36" s="113" t="s">
        <v>49</v>
      </c>
      <c r="D36" s="28" t="s">
        <v>21</v>
      </c>
      <c r="E36" s="113" t="s">
        <v>49</v>
      </c>
      <c r="F36" s="24" t="s">
        <v>20</v>
      </c>
      <c r="G36" s="49"/>
      <c r="I36" s="17"/>
      <c r="J36" s="85" t="s">
        <v>88</v>
      </c>
    </row>
    <row r="37" spans="1:10" ht="18.75" customHeight="1">
      <c r="A37" s="43" t="s">
        <v>51</v>
      </c>
      <c r="B37" s="103"/>
      <c r="C37" s="114"/>
      <c r="D37" s="28">
        <f>C26</f>
        <v>0</v>
      </c>
      <c r="E37" s="114"/>
      <c r="F37" s="4">
        <f>E22</f>
        <v>0</v>
      </c>
      <c r="G37" s="48"/>
      <c r="I37" s="17"/>
      <c r="J37" s="85" t="s">
        <v>89</v>
      </c>
    </row>
    <row r="38" spans="1:10" ht="18.75" customHeight="1">
      <c r="A38" s="50"/>
      <c r="B38" s="51"/>
      <c r="C38" s="52"/>
      <c r="D38" s="36"/>
      <c r="E38" s="17"/>
      <c r="F38" s="5"/>
      <c r="G38" s="48"/>
      <c r="J38" s="85" t="s">
        <v>90</v>
      </c>
    </row>
    <row r="39" spans="1:10" ht="18.75" customHeight="1">
      <c r="A39" s="67" t="s">
        <v>22</v>
      </c>
      <c r="B39" s="44" t="s">
        <v>23</v>
      </c>
      <c r="C39" s="113" t="s">
        <v>49</v>
      </c>
      <c r="D39" s="28" t="s">
        <v>24</v>
      </c>
      <c r="E39" s="113" t="s">
        <v>49</v>
      </c>
      <c r="F39" s="24" t="s">
        <v>20</v>
      </c>
      <c r="G39" s="48"/>
      <c r="J39" s="85" t="s">
        <v>91</v>
      </c>
    </row>
    <row r="40" spans="1:10" ht="18.75" customHeight="1">
      <c r="A40" s="43" t="s">
        <v>52</v>
      </c>
      <c r="B40" s="71"/>
      <c r="C40" s="114"/>
      <c r="D40" s="70"/>
      <c r="E40" s="114"/>
      <c r="F40" s="70">
        <v>0</v>
      </c>
      <c r="G40" s="48"/>
      <c r="H40" s="17"/>
      <c r="J40" s="85" t="s">
        <v>92</v>
      </c>
    </row>
    <row r="41" spans="1:10" ht="18.75" customHeight="1">
      <c r="A41" s="53"/>
      <c r="B41" s="36"/>
      <c r="C41" s="52"/>
      <c r="D41" s="36"/>
      <c r="E41" s="17"/>
      <c r="F41" s="5"/>
      <c r="G41" s="48"/>
      <c r="H41" s="17"/>
      <c r="J41" s="85" t="s">
        <v>93</v>
      </c>
    </row>
    <row r="42" spans="1:10" ht="18.75" customHeight="1">
      <c r="A42" s="53"/>
      <c r="B42" s="44" t="s">
        <v>50</v>
      </c>
      <c r="C42" s="113" t="s">
        <v>47</v>
      </c>
      <c r="D42" s="28" t="s">
        <v>51</v>
      </c>
      <c r="E42" s="113" t="s">
        <v>47</v>
      </c>
      <c r="F42" s="24" t="s">
        <v>52</v>
      </c>
      <c r="G42" s="48"/>
      <c r="H42" s="17"/>
      <c r="J42" s="85" t="s">
        <v>94</v>
      </c>
    </row>
    <row r="43" spans="1:10" ht="18.75" customHeight="1">
      <c r="A43" s="53"/>
      <c r="B43" s="54">
        <f>B33*D33*F33</f>
        <v>0</v>
      </c>
      <c r="C43" s="114"/>
      <c r="D43" s="55">
        <f>B37*D37*F37</f>
        <v>0</v>
      </c>
      <c r="E43" s="114"/>
      <c r="F43" s="55">
        <f>B40*D40*F40</f>
        <v>0</v>
      </c>
      <c r="G43" s="48"/>
      <c r="H43" s="17"/>
      <c r="J43" s="85" t="s">
        <v>95</v>
      </c>
    </row>
    <row r="44" spans="1:10" ht="18.75" customHeight="1" thickBot="1">
      <c r="A44" s="53"/>
      <c r="B44" s="52"/>
      <c r="C44" s="52"/>
      <c r="D44" s="52"/>
      <c r="E44" s="17"/>
      <c r="F44" s="17"/>
      <c r="G44" s="48"/>
      <c r="H44" s="17"/>
      <c r="J44" s="85" t="s">
        <v>96</v>
      </c>
    </row>
    <row r="45" spans="1:10" ht="18.75" customHeight="1">
      <c r="A45" s="53"/>
      <c r="B45" s="115" t="s">
        <v>28</v>
      </c>
      <c r="C45" s="116"/>
      <c r="D45" s="118">
        <f>B43-D43-F43</f>
        <v>0</v>
      </c>
      <c r="E45" s="119"/>
      <c r="F45" s="119"/>
      <c r="G45" s="48"/>
      <c r="H45" s="17"/>
      <c r="J45" s="85" t="s">
        <v>97</v>
      </c>
    </row>
    <row r="46" spans="1:10" ht="18.75" customHeight="1" thickBot="1">
      <c r="A46" s="53"/>
      <c r="B46" s="117"/>
      <c r="C46" s="117"/>
      <c r="D46" s="120"/>
      <c r="E46" s="120"/>
      <c r="F46" s="120"/>
      <c r="G46" s="48"/>
      <c r="H46" s="17"/>
      <c r="J46" s="85" t="s">
        <v>98</v>
      </c>
    </row>
    <row r="47" spans="1:10" ht="18.75" customHeight="1">
      <c r="A47" s="56"/>
      <c r="B47" s="57"/>
      <c r="C47" s="57"/>
      <c r="D47" s="57"/>
      <c r="E47" s="58"/>
      <c r="F47" s="58"/>
      <c r="G47" s="59"/>
      <c r="H47" s="17"/>
      <c r="J47" s="85" t="s">
        <v>99</v>
      </c>
    </row>
    <row r="48" spans="1:10" ht="22.5" customHeight="1">
      <c r="A48" s="36"/>
      <c r="B48" s="52"/>
      <c r="C48" s="52"/>
      <c r="D48" s="52"/>
      <c r="E48" s="17"/>
      <c r="F48" s="17"/>
      <c r="G48" s="17"/>
      <c r="H48" s="17"/>
      <c r="J48" s="85" t="s">
        <v>100</v>
      </c>
    </row>
    <row r="49" spans="1:10" ht="18.75" customHeight="1">
      <c r="A49" s="38" t="s">
        <v>53</v>
      </c>
      <c r="B49" s="60"/>
      <c r="C49" s="60"/>
      <c r="D49" s="60"/>
      <c r="E49" s="61"/>
      <c r="F49" s="61"/>
      <c r="G49" s="62"/>
      <c r="H49" s="17"/>
      <c r="J49" s="85" t="s">
        <v>101</v>
      </c>
    </row>
    <row r="50" spans="1:10" ht="18.75" customHeight="1">
      <c r="A50" s="43" t="s">
        <v>75</v>
      </c>
      <c r="B50" s="44" t="s">
        <v>54</v>
      </c>
      <c r="C50" s="113" t="s">
        <v>49</v>
      </c>
      <c r="D50" s="28" t="s">
        <v>27</v>
      </c>
      <c r="E50" s="113" t="s">
        <v>49</v>
      </c>
      <c r="F50" s="24" t="s">
        <v>20</v>
      </c>
      <c r="G50" s="48"/>
      <c r="H50" s="17"/>
      <c r="J50" s="85" t="s">
        <v>102</v>
      </c>
    </row>
    <row r="51" spans="1:10" ht="18.75" customHeight="1">
      <c r="A51" s="43" t="s">
        <v>50</v>
      </c>
      <c r="B51" s="55">
        <v>1100</v>
      </c>
      <c r="C51" s="114"/>
      <c r="D51" s="28">
        <f>D25</f>
        <v>1</v>
      </c>
      <c r="E51" s="114"/>
      <c r="F51" s="4">
        <f>E21</f>
        <v>0</v>
      </c>
      <c r="G51" s="48"/>
      <c r="H51" s="17"/>
      <c r="J51" s="85" t="s">
        <v>103</v>
      </c>
    </row>
    <row r="52" spans="1:10" ht="18.75" customHeight="1">
      <c r="A52" s="53"/>
      <c r="B52" s="52"/>
      <c r="C52" s="52"/>
      <c r="D52" s="52"/>
      <c r="E52" s="17"/>
      <c r="F52" s="17"/>
      <c r="G52" s="48"/>
      <c r="H52" s="17"/>
      <c r="J52" s="85" t="s">
        <v>104</v>
      </c>
    </row>
    <row r="53" spans="1:10" ht="18.75" customHeight="1">
      <c r="A53" s="43" t="s">
        <v>55</v>
      </c>
      <c r="B53" s="44" t="s">
        <v>54</v>
      </c>
      <c r="C53" s="113" t="s">
        <v>49</v>
      </c>
      <c r="D53" s="28" t="s">
        <v>26</v>
      </c>
      <c r="E53" s="113" t="s">
        <v>49</v>
      </c>
      <c r="F53" s="24" t="s">
        <v>20</v>
      </c>
      <c r="G53" s="48"/>
      <c r="H53" s="17"/>
      <c r="J53" s="85" t="s">
        <v>105</v>
      </c>
    </row>
    <row r="54" spans="1:9" ht="18.75" customHeight="1">
      <c r="A54" s="43" t="s">
        <v>51</v>
      </c>
      <c r="B54" s="55">
        <f>B51</f>
        <v>1100</v>
      </c>
      <c r="C54" s="114"/>
      <c r="D54" s="28">
        <f>D26</f>
        <v>1</v>
      </c>
      <c r="E54" s="114"/>
      <c r="F54" s="28">
        <f>E22</f>
        <v>0</v>
      </c>
      <c r="G54" s="48"/>
      <c r="H54" s="17"/>
      <c r="I54" s="17"/>
    </row>
    <row r="55" spans="1:18" s="37" customFormat="1" ht="18.75" customHeight="1">
      <c r="A55" s="43"/>
      <c r="B55" s="72"/>
      <c r="C55" s="52"/>
      <c r="D55" s="73"/>
      <c r="E55" s="52"/>
      <c r="F55" s="74"/>
      <c r="G55" s="46"/>
      <c r="H55" s="52"/>
      <c r="I55" s="52"/>
      <c r="J55" s="85"/>
      <c r="K55" s="97"/>
      <c r="L55" s="97"/>
      <c r="M55" s="97"/>
      <c r="N55" s="97"/>
      <c r="O55" s="97"/>
      <c r="P55" s="97"/>
      <c r="Q55" s="97"/>
      <c r="R55" s="97"/>
    </row>
    <row r="56" spans="1:10" ht="18.75" customHeight="1">
      <c r="A56" s="53"/>
      <c r="B56" s="44" t="s">
        <v>50</v>
      </c>
      <c r="C56" s="113" t="s">
        <v>47</v>
      </c>
      <c r="D56" s="28" t="s">
        <v>51</v>
      </c>
      <c r="E56" s="132"/>
      <c r="F56" s="5"/>
      <c r="G56" s="48"/>
      <c r="H56" s="17"/>
      <c r="I56" s="17"/>
      <c r="J56" s="94"/>
    </row>
    <row r="57" spans="1:10" ht="18.75" customHeight="1">
      <c r="A57" s="53"/>
      <c r="B57" s="54">
        <f>B51*D51*F51</f>
        <v>0</v>
      </c>
      <c r="C57" s="114"/>
      <c r="D57" s="55">
        <f>B54*D54*F54</f>
        <v>0</v>
      </c>
      <c r="E57" s="132"/>
      <c r="F57" s="5"/>
      <c r="G57" s="48"/>
      <c r="H57" s="17"/>
      <c r="I57" s="17"/>
      <c r="J57" s="94"/>
    </row>
    <row r="58" spans="1:10" ht="18.75" customHeight="1" thickBot="1">
      <c r="A58" s="53"/>
      <c r="B58" s="52"/>
      <c r="C58" s="52"/>
      <c r="D58" s="52"/>
      <c r="E58" s="17"/>
      <c r="F58" s="17"/>
      <c r="G58" s="48"/>
      <c r="H58" s="17"/>
      <c r="I58" s="17"/>
      <c r="J58" s="93"/>
    </row>
    <row r="59" spans="1:10" ht="18.75" customHeight="1">
      <c r="A59" s="53"/>
      <c r="B59" s="115" t="s">
        <v>56</v>
      </c>
      <c r="C59" s="116"/>
      <c r="D59" s="118">
        <f>B57-D57</f>
        <v>0</v>
      </c>
      <c r="E59" s="119"/>
      <c r="F59" s="119"/>
      <c r="G59" s="48"/>
      <c r="H59" s="17"/>
      <c r="I59" s="17"/>
      <c r="J59" s="94"/>
    </row>
    <row r="60" spans="1:10" ht="18.75" customHeight="1" thickBot="1">
      <c r="A60" s="53"/>
      <c r="B60" s="117"/>
      <c r="C60" s="117"/>
      <c r="D60" s="120"/>
      <c r="E60" s="120"/>
      <c r="F60" s="120"/>
      <c r="G60" s="48"/>
      <c r="H60" s="17"/>
      <c r="I60" s="17"/>
      <c r="J60" s="93"/>
    </row>
    <row r="61" spans="1:10" ht="18.75" customHeight="1">
      <c r="A61" s="56"/>
      <c r="B61" s="57"/>
      <c r="C61" s="57"/>
      <c r="D61" s="57"/>
      <c r="E61" s="58"/>
      <c r="F61" s="58"/>
      <c r="G61" s="59"/>
      <c r="H61" s="17"/>
      <c r="I61" s="17"/>
      <c r="J61" s="94"/>
    </row>
    <row r="62" spans="1:10" ht="22.5" customHeight="1">
      <c r="A62" s="36"/>
      <c r="B62" s="52"/>
      <c r="C62" s="52"/>
      <c r="D62" s="52"/>
      <c r="E62" s="17"/>
      <c r="F62" s="17"/>
      <c r="G62" s="17"/>
      <c r="H62" s="17"/>
      <c r="I62" s="63"/>
      <c r="J62" s="93"/>
    </row>
    <row r="63" spans="1:12" ht="18.75" customHeight="1">
      <c r="A63" s="38" t="s">
        <v>65</v>
      </c>
      <c r="B63" s="60"/>
      <c r="C63" s="60"/>
      <c r="D63" s="60"/>
      <c r="E63" s="61"/>
      <c r="F63" s="61"/>
      <c r="G63" s="62"/>
      <c r="H63" s="17"/>
      <c r="J63" s="93"/>
      <c r="K63" s="93"/>
      <c r="L63" s="93"/>
    </row>
    <row r="64" spans="1:12" ht="18.75" customHeight="1">
      <c r="A64" s="43" t="s">
        <v>75</v>
      </c>
      <c r="B64" s="127" t="s">
        <v>66</v>
      </c>
      <c r="C64" s="128"/>
      <c r="D64" s="129"/>
      <c r="E64" s="113" t="s">
        <v>67</v>
      </c>
      <c r="F64" s="24" t="s">
        <v>20</v>
      </c>
      <c r="G64" s="48"/>
      <c r="H64" s="17"/>
      <c r="J64" s="93"/>
      <c r="K64" s="93"/>
      <c r="L64" s="93"/>
    </row>
    <row r="65" spans="1:12" ht="18.75" customHeight="1">
      <c r="A65" s="43" t="s">
        <v>68</v>
      </c>
      <c r="B65" s="130"/>
      <c r="C65" s="130"/>
      <c r="D65" s="130"/>
      <c r="E65" s="114"/>
      <c r="F65" s="4">
        <f>E21</f>
        <v>0</v>
      </c>
      <c r="G65" s="48"/>
      <c r="H65" s="17"/>
      <c r="J65" s="93"/>
      <c r="K65" s="93"/>
      <c r="L65" s="93"/>
    </row>
    <row r="66" spans="1:12" ht="18.75" customHeight="1">
      <c r="A66" s="53"/>
      <c r="B66" s="52"/>
      <c r="C66" s="52"/>
      <c r="D66" s="52"/>
      <c r="E66" s="17"/>
      <c r="F66" s="17"/>
      <c r="G66" s="48"/>
      <c r="H66" s="17"/>
      <c r="J66" s="93"/>
      <c r="K66" s="93"/>
      <c r="L66" s="93"/>
    </row>
    <row r="67" spans="1:12" ht="18.75" customHeight="1">
      <c r="A67" s="43" t="s">
        <v>76</v>
      </c>
      <c r="B67" s="127" t="s">
        <v>66</v>
      </c>
      <c r="C67" s="128"/>
      <c r="D67" s="129"/>
      <c r="E67" s="113" t="s">
        <v>69</v>
      </c>
      <c r="F67" s="24" t="s">
        <v>20</v>
      </c>
      <c r="G67" s="48"/>
      <c r="H67" s="17"/>
      <c r="J67" s="94"/>
      <c r="K67" s="93"/>
      <c r="L67" s="93"/>
    </row>
    <row r="68" spans="1:12" ht="18.75" customHeight="1">
      <c r="A68" s="43" t="s">
        <v>70</v>
      </c>
      <c r="B68" s="131">
        <f>B65</f>
        <v>0</v>
      </c>
      <c r="C68" s="131"/>
      <c r="D68" s="131"/>
      <c r="E68" s="114"/>
      <c r="F68" s="4">
        <f>E22</f>
        <v>0</v>
      </c>
      <c r="G68" s="48"/>
      <c r="H68" s="17"/>
      <c r="I68" s="17"/>
      <c r="J68" s="94"/>
      <c r="K68" s="93"/>
      <c r="L68" s="93"/>
    </row>
    <row r="69" spans="1:18" s="37" customFormat="1" ht="18.75" customHeight="1">
      <c r="A69" s="43"/>
      <c r="B69" s="51"/>
      <c r="C69" s="52"/>
      <c r="D69" s="36"/>
      <c r="E69" s="52"/>
      <c r="F69" s="36"/>
      <c r="G69" s="46"/>
      <c r="H69" s="52"/>
      <c r="I69" s="52"/>
      <c r="J69" s="94"/>
      <c r="K69" s="98"/>
      <c r="L69" s="98"/>
      <c r="M69" s="97"/>
      <c r="N69" s="97"/>
      <c r="O69" s="97"/>
      <c r="P69" s="97"/>
      <c r="Q69" s="97"/>
      <c r="R69" s="97"/>
    </row>
    <row r="70" spans="1:12" ht="18.75" customHeight="1">
      <c r="A70" s="43"/>
      <c r="B70" s="51"/>
      <c r="C70" s="52"/>
      <c r="D70" s="36"/>
      <c r="E70" s="17"/>
      <c r="F70" s="36"/>
      <c r="G70" s="48"/>
      <c r="H70" s="17"/>
      <c r="I70" s="17"/>
      <c r="J70" s="94"/>
      <c r="K70" s="93"/>
      <c r="L70" s="93"/>
    </row>
    <row r="71" spans="1:12" ht="18.75" customHeight="1">
      <c r="A71" s="53"/>
      <c r="B71" s="44" t="s">
        <v>71</v>
      </c>
      <c r="C71" s="113" t="s">
        <v>72</v>
      </c>
      <c r="D71" s="28" t="s">
        <v>70</v>
      </c>
      <c r="E71" s="77"/>
      <c r="F71" s="5"/>
      <c r="G71" s="48"/>
      <c r="H71" s="17"/>
      <c r="I71" s="17"/>
      <c r="J71" s="94"/>
      <c r="K71" s="93"/>
      <c r="L71" s="93"/>
    </row>
    <row r="72" spans="1:12" ht="18.75" customHeight="1">
      <c r="A72" s="53"/>
      <c r="B72" s="78">
        <f>B65*F65</f>
        <v>0</v>
      </c>
      <c r="C72" s="114"/>
      <c r="D72" s="79">
        <f>B68*F68</f>
        <v>0</v>
      </c>
      <c r="E72" s="77"/>
      <c r="F72" s="5"/>
      <c r="G72" s="48"/>
      <c r="H72" s="17"/>
      <c r="I72" s="17"/>
      <c r="J72" s="94"/>
      <c r="K72" s="93"/>
      <c r="L72" s="93"/>
    </row>
    <row r="73" spans="1:12" ht="18.75" customHeight="1" thickBot="1">
      <c r="A73" s="53"/>
      <c r="B73" s="52"/>
      <c r="C73" s="52"/>
      <c r="D73" s="52"/>
      <c r="E73" s="17"/>
      <c r="F73" s="17"/>
      <c r="G73" s="48"/>
      <c r="H73" s="17"/>
      <c r="I73" s="17"/>
      <c r="J73" s="93"/>
      <c r="K73" s="93"/>
      <c r="L73" s="93"/>
    </row>
    <row r="74" spans="1:12" ht="18.75" customHeight="1">
      <c r="A74" s="53"/>
      <c r="B74" s="115" t="s">
        <v>73</v>
      </c>
      <c r="C74" s="116"/>
      <c r="D74" s="118">
        <f>B72-D72</f>
        <v>0</v>
      </c>
      <c r="E74" s="119"/>
      <c r="F74" s="119"/>
      <c r="G74" s="48"/>
      <c r="H74" s="17"/>
      <c r="I74" s="17"/>
      <c r="J74" s="94"/>
      <c r="K74" s="93"/>
      <c r="L74" s="93"/>
    </row>
    <row r="75" spans="1:12" ht="18.75" customHeight="1" thickBot="1">
      <c r="A75" s="53"/>
      <c r="B75" s="117"/>
      <c r="C75" s="117"/>
      <c r="D75" s="120"/>
      <c r="E75" s="120"/>
      <c r="F75" s="120"/>
      <c r="G75" s="48"/>
      <c r="H75" s="17"/>
      <c r="I75" s="17"/>
      <c r="J75" s="93"/>
      <c r="K75" s="93"/>
      <c r="L75" s="93"/>
    </row>
    <row r="76" spans="1:12" ht="18.75" customHeight="1">
      <c r="A76" s="56"/>
      <c r="B76" s="57"/>
      <c r="C76" s="57"/>
      <c r="D76" s="57"/>
      <c r="E76" s="58"/>
      <c r="F76" s="58"/>
      <c r="G76" s="59"/>
      <c r="H76" s="17"/>
      <c r="I76" s="17"/>
      <c r="J76" s="94"/>
      <c r="K76" s="93"/>
      <c r="L76" s="93"/>
    </row>
    <row r="77" spans="9:10" ht="22.5" customHeight="1">
      <c r="I77" s="17"/>
      <c r="J77" s="94"/>
    </row>
    <row r="78" spans="9:10" ht="22.5" customHeight="1" thickBot="1">
      <c r="I78" s="17"/>
      <c r="J78" s="94"/>
    </row>
    <row r="79" spans="2:10" ht="30.75" customHeight="1" thickBot="1">
      <c r="B79" s="64"/>
      <c r="C79" s="121" t="s">
        <v>74</v>
      </c>
      <c r="D79" s="122"/>
      <c r="E79" s="122"/>
      <c r="F79" s="123"/>
      <c r="I79" s="17"/>
      <c r="J79" s="94"/>
    </row>
    <row r="80" spans="3:10" ht="48" customHeight="1" thickBot="1">
      <c r="C80" s="124">
        <f>D45+D59+D74</f>
        <v>0</v>
      </c>
      <c r="D80" s="125"/>
      <c r="E80" s="125"/>
      <c r="F80" s="126"/>
      <c r="I80" s="17"/>
      <c r="J80" s="94"/>
    </row>
    <row r="81" spans="9:10" ht="31.5" customHeight="1">
      <c r="I81" s="17"/>
      <c r="J81" s="94"/>
    </row>
    <row r="82" spans="1:9" ht="21">
      <c r="A82" s="105" t="s">
        <v>29</v>
      </c>
      <c r="B82" s="106"/>
      <c r="C82" s="106"/>
      <c r="D82" s="106"/>
      <c r="E82" s="106"/>
      <c r="F82" s="106"/>
      <c r="G82" s="106"/>
      <c r="H82" s="106"/>
      <c r="I82" s="17"/>
    </row>
    <row r="83" spans="1:9" ht="21">
      <c r="A83" s="105" t="s">
        <v>30</v>
      </c>
      <c r="B83" s="106"/>
      <c r="C83" s="106"/>
      <c r="D83" s="106"/>
      <c r="E83" s="106"/>
      <c r="F83" s="106"/>
      <c r="G83" s="106"/>
      <c r="H83" s="106"/>
      <c r="I83" s="17"/>
    </row>
    <row r="84" ht="8.25" customHeight="1">
      <c r="I84" s="17"/>
    </row>
    <row r="85" spans="1:9" ht="31.5" customHeight="1">
      <c r="A85" s="107" t="s">
        <v>39</v>
      </c>
      <c r="B85" s="108"/>
      <c r="C85" s="111" t="s">
        <v>57</v>
      </c>
      <c r="D85" s="111"/>
      <c r="E85" s="111" t="s">
        <v>38</v>
      </c>
      <c r="F85" s="111"/>
      <c r="G85" s="111"/>
      <c r="I85" s="17"/>
    </row>
    <row r="86" spans="1:9" ht="27" customHeight="1">
      <c r="A86" s="109"/>
      <c r="B86" s="110"/>
      <c r="C86" s="111" t="s">
        <v>41</v>
      </c>
      <c r="D86" s="111"/>
      <c r="E86" s="112"/>
      <c r="F86" s="112"/>
      <c r="G86" s="112"/>
      <c r="I86" s="17"/>
    </row>
    <row r="87" ht="13.5">
      <c r="I87" s="17"/>
    </row>
    <row r="88" ht="13.5">
      <c r="I88" s="17"/>
    </row>
  </sheetData>
  <sheetProtection/>
  <mergeCells count="49">
    <mergeCell ref="B17:C17"/>
    <mergeCell ref="F17:G17"/>
    <mergeCell ref="G1:H1"/>
    <mergeCell ref="A2:H2"/>
    <mergeCell ref="A6:C6"/>
    <mergeCell ref="F9:G9"/>
    <mergeCell ref="F11:G11"/>
    <mergeCell ref="A13:C13"/>
    <mergeCell ref="D13:F13"/>
    <mergeCell ref="B18:C18"/>
    <mergeCell ref="F18:G18"/>
    <mergeCell ref="D28:D29"/>
    <mergeCell ref="C32:C33"/>
    <mergeCell ref="E32:E33"/>
    <mergeCell ref="C36:C37"/>
    <mergeCell ref="E36:E37"/>
    <mergeCell ref="C35:D35"/>
    <mergeCell ref="C39:C40"/>
    <mergeCell ref="E39:E40"/>
    <mergeCell ref="C42:C43"/>
    <mergeCell ref="E42:E43"/>
    <mergeCell ref="B45:C46"/>
    <mergeCell ref="D45:F46"/>
    <mergeCell ref="C50:C51"/>
    <mergeCell ref="E50:E51"/>
    <mergeCell ref="C53:C54"/>
    <mergeCell ref="E53:E54"/>
    <mergeCell ref="C56:C57"/>
    <mergeCell ref="E56:E57"/>
    <mergeCell ref="B59:C60"/>
    <mergeCell ref="D59:F60"/>
    <mergeCell ref="B64:D64"/>
    <mergeCell ref="E64:E65"/>
    <mergeCell ref="B65:D65"/>
    <mergeCell ref="B67:D67"/>
    <mergeCell ref="E67:E68"/>
    <mergeCell ref="B68:D68"/>
    <mergeCell ref="C71:C72"/>
    <mergeCell ref="B74:C75"/>
    <mergeCell ref="D74:F75"/>
    <mergeCell ref="C79:F79"/>
    <mergeCell ref="C80:F80"/>
    <mergeCell ref="A82:H82"/>
    <mergeCell ref="A83:H83"/>
    <mergeCell ref="A85:B86"/>
    <mergeCell ref="C85:D85"/>
    <mergeCell ref="E85:G85"/>
    <mergeCell ref="C86:D86"/>
    <mergeCell ref="E86:G86"/>
  </mergeCells>
  <dataValidations count="2">
    <dataValidation type="list" allowBlank="1" showInputMessage="1" showErrorMessage="1" sqref="F18:G18">
      <formula1>J$6:J$15</formula1>
    </dataValidation>
    <dataValidation type="list" allowBlank="1" showInputMessage="1" showErrorMessage="1" sqref="C35:D35">
      <formula1>$J$30:$J$53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3"/>
  <rowBreaks count="1" manualBreakCount="1">
    <brk id="4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view="pageBreakPreview" zoomScaleSheetLayoutView="100" workbookViewId="0" topLeftCell="A1">
      <selection activeCell="B29" sqref="B29"/>
    </sheetView>
  </sheetViews>
  <sheetFormatPr defaultColWidth="9.00390625" defaultRowHeight="13.5"/>
  <cols>
    <col min="1" max="1" width="11.125" style="3" customWidth="1"/>
    <col min="2" max="2" width="18.50390625" style="3" customWidth="1"/>
    <col min="3" max="3" width="13.75390625" style="3" customWidth="1"/>
    <col min="4" max="4" width="17.50390625" style="3" customWidth="1"/>
    <col min="5" max="5" width="14.125" style="3" customWidth="1"/>
    <col min="6" max="6" width="12.125" style="3" customWidth="1"/>
    <col min="7" max="7" width="11.375" style="3" customWidth="1"/>
    <col min="8" max="8" width="5.00390625" style="3" customWidth="1"/>
    <col min="9" max="9" width="8.625" style="3" customWidth="1"/>
    <col min="10" max="10" width="9.25390625" style="85" bestFit="1" customWidth="1"/>
    <col min="11" max="11" width="7.25390625" style="85" customWidth="1"/>
    <col min="12" max="12" width="34.125" style="85" bestFit="1" customWidth="1"/>
    <col min="13" max="13" width="6.875" style="85" customWidth="1"/>
    <col min="14" max="14" width="7.50390625" style="85" customWidth="1"/>
    <col min="15" max="15" width="4.625" style="85" customWidth="1"/>
    <col min="16" max="16" width="7.75390625" style="85" customWidth="1"/>
    <col min="17" max="17" width="7.50390625" style="85" customWidth="1"/>
    <col min="18" max="18" width="7.875" style="85" customWidth="1"/>
    <col min="19" max="19" width="10.125" style="3" customWidth="1"/>
    <col min="20" max="20" width="7.00390625" style="3" customWidth="1"/>
    <col min="21" max="21" width="8.75390625" style="3" customWidth="1"/>
    <col min="22" max="22" width="8.375" style="3" customWidth="1"/>
    <col min="23" max="23" width="7.125" style="3" customWidth="1"/>
    <col min="24" max="24" width="6.875" style="3" customWidth="1"/>
    <col min="25" max="25" width="5.50390625" style="3" customWidth="1"/>
    <col min="26" max="26" width="3.875" style="3" customWidth="1"/>
    <col min="27" max="16384" width="9.00390625" style="3" customWidth="1"/>
  </cols>
  <sheetData>
    <row r="1" spans="7:8" ht="19.5" customHeight="1">
      <c r="G1" s="141" t="s">
        <v>83</v>
      </c>
      <c r="H1" s="141"/>
    </row>
    <row r="2" spans="1:9" ht="24" customHeight="1">
      <c r="A2" s="142" t="s">
        <v>106</v>
      </c>
      <c r="B2" s="142"/>
      <c r="C2" s="142"/>
      <c r="D2" s="142"/>
      <c r="E2" s="142"/>
      <c r="F2" s="142"/>
      <c r="G2" s="142"/>
      <c r="H2" s="142"/>
      <c r="I2" s="2"/>
    </row>
    <row r="3" spans="1:9" ht="21.75" customHeight="1">
      <c r="A3" s="6"/>
      <c r="B3" s="6"/>
      <c r="C3" s="6"/>
      <c r="D3" s="6"/>
      <c r="E3" s="6"/>
      <c r="F3" s="6"/>
      <c r="G3" s="6"/>
      <c r="H3" s="6"/>
      <c r="I3" s="1"/>
    </row>
    <row r="4" spans="1:10" ht="33" customHeight="1">
      <c r="A4" s="6"/>
      <c r="B4" s="6"/>
      <c r="C4" s="6"/>
      <c r="D4" s="6"/>
      <c r="E4" s="7" t="s">
        <v>85</v>
      </c>
      <c r="F4" s="68" t="s">
        <v>16</v>
      </c>
      <c r="G4" s="68" t="s">
        <v>15</v>
      </c>
      <c r="H4" s="6"/>
      <c r="J4" s="86" t="s">
        <v>9</v>
      </c>
    </row>
    <row r="5" spans="1:10" ht="15" customHeight="1">
      <c r="A5" s="6"/>
      <c r="B5" s="6"/>
      <c r="C5" s="6"/>
      <c r="D5" s="6"/>
      <c r="E5" s="7"/>
      <c r="F5" s="80"/>
      <c r="G5" s="80"/>
      <c r="H5" s="6"/>
      <c r="J5" s="86"/>
    </row>
    <row r="6" spans="1:10" ht="28.5" customHeight="1">
      <c r="A6" s="143" t="s">
        <v>58</v>
      </c>
      <c r="B6" s="143"/>
      <c r="C6" s="143"/>
      <c r="D6" s="6"/>
      <c r="E6" s="9"/>
      <c r="F6" s="10"/>
      <c r="G6" s="10"/>
      <c r="H6" s="11"/>
      <c r="J6" s="87" t="s">
        <v>59</v>
      </c>
    </row>
    <row r="7" spans="1:10" ht="30.75" customHeight="1">
      <c r="A7" s="6"/>
      <c r="B7" s="8" t="s">
        <v>62</v>
      </c>
      <c r="C7" s="6"/>
      <c r="D7" s="6"/>
      <c r="E7" s="9"/>
      <c r="F7" s="10"/>
      <c r="G7" s="10"/>
      <c r="H7" s="11"/>
      <c r="J7" s="88" t="s">
        <v>4</v>
      </c>
    </row>
    <row r="8" spans="1:10" ht="15" customHeight="1">
      <c r="A8" s="6"/>
      <c r="B8" s="8"/>
      <c r="C8" s="6"/>
      <c r="D8" s="6"/>
      <c r="E8" s="9"/>
      <c r="F8" s="10"/>
      <c r="G8" s="10"/>
      <c r="H8" s="11"/>
      <c r="J8" s="88"/>
    </row>
    <row r="9" spans="1:10" ht="23.25" customHeight="1">
      <c r="A9" s="6"/>
      <c r="B9" s="6"/>
      <c r="C9" s="6"/>
      <c r="D9" s="6"/>
      <c r="E9" s="12" t="s">
        <v>31</v>
      </c>
      <c r="F9" s="144"/>
      <c r="G9" s="144"/>
      <c r="H9" s="13"/>
      <c r="J9" s="89" t="s">
        <v>5</v>
      </c>
    </row>
    <row r="10" spans="1:10" ht="17.25" customHeight="1">
      <c r="A10" s="6"/>
      <c r="B10" s="6"/>
      <c r="C10" s="6"/>
      <c r="D10" s="6"/>
      <c r="E10" s="14"/>
      <c r="F10" s="14"/>
      <c r="G10" s="14"/>
      <c r="H10" s="14"/>
      <c r="J10" s="90" t="s">
        <v>6</v>
      </c>
    </row>
    <row r="11" spans="1:10" ht="42.75" customHeight="1">
      <c r="A11" s="6"/>
      <c r="B11" s="6"/>
      <c r="C11" s="6"/>
      <c r="D11" s="6"/>
      <c r="E11" s="12" t="s">
        <v>32</v>
      </c>
      <c r="F11" s="144"/>
      <c r="G11" s="144"/>
      <c r="H11" s="15" t="s">
        <v>33</v>
      </c>
      <c r="J11" s="89" t="s">
        <v>7</v>
      </c>
    </row>
    <row r="12" spans="1:10" ht="22.5" customHeight="1">
      <c r="A12" s="6"/>
      <c r="B12" s="6"/>
      <c r="C12" s="6"/>
      <c r="D12" s="6"/>
      <c r="E12" s="16"/>
      <c r="F12" s="5"/>
      <c r="G12" s="5"/>
      <c r="H12" s="5"/>
      <c r="J12" s="91" t="s">
        <v>12</v>
      </c>
    </row>
    <row r="13" spans="1:14" ht="30.75" customHeight="1">
      <c r="A13" s="145" t="s">
        <v>37</v>
      </c>
      <c r="B13" s="145"/>
      <c r="C13" s="145"/>
      <c r="D13" s="146" t="str">
        <f>IF(C77&gt;0,L13,IF(C77&lt;0,L14,L15))</f>
        <v>ゼロ精算のため、報告いたします。</v>
      </c>
      <c r="E13" s="146"/>
      <c r="F13" s="146"/>
      <c r="H13" s="5"/>
      <c r="J13" s="90" t="s">
        <v>11</v>
      </c>
      <c r="L13" s="92" t="s">
        <v>36</v>
      </c>
      <c r="M13" s="93"/>
      <c r="N13" s="93"/>
    </row>
    <row r="14" spans="1:14" ht="15" customHeight="1">
      <c r="A14" s="6"/>
      <c r="B14" s="6"/>
      <c r="C14" s="6"/>
      <c r="D14" s="6"/>
      <c r="E14" s="17"/>
      <c r="F14" s="5"/>
      <c r="G14" s="5"/>
      <c r="H14" s="5"/>
      <c r="J14" s="89" t="s">
        <v>13</v>
      </c>
      <c r="L14" s="92" t="s">
        <v>34</v>
      </c>
      <c r="M14" s="93"/>
      <c r="N14" s="93"/>
    </row>
    <row r="15" spans="1:14" ht="22.5" customHeight="1">
      <c r="A15" s="6"/>
      <c r="B15" s="6"/>
      <c r="C15" s="6"/>
      <c r="D15" s="14" t="s">
        <v>35</v>
      </c>
      <c r="E15" s="16"/>
      <c r="F15" s="5"/>
      <c r="G15" s="5"/>
      <c r="H15" s="5"/>
      <c r="J15" s="91" t="s">
        <v>14</v>
      </c>
      <c r="L15" s="92" t="s">
        <v>42</v>
      </c>
      <c r="M15" s="93"/>
      <c r="N15" s="93"/>
    </row>
    <row r="16" spans="1:10" ht="15" customHeight="1">
      <c r="A16" s="6"/>
      <c r="B16" s="6"/>
      <c r="C16" s="6"/>
      <c r="D16" s="9"/>
      <c r="E16" s="16"/>
      <c r="F16" s="5"/>
      <c r="G16" s="5"/>
      <c r="H16" s="5"/>
      <c r="J16" s="94"/>
    </row>
    <row r="17" spans="1:18" ht="17.25" customHeight="1">
      <c r="A17" s="19" t="s">
        <v>81</v>
      </c>
      <c r="B17" s="147"/>
      <c r="C17" s="147"/>
      <c r="D17" s="147" t="s">
        <v>82</v>
      </c>
      <c r="E17" s="17"/>
      <c r="G17" s="17"/>
      <c r="H17" s="17"/>
      <c r="I17" s="100"/>
      <c r="J17" s="3"/>
      <c r="K17" s="3"/>
      <c r="L17" s="3"/>
      <c r="M17" s="3"/>
      <c r="N17" s="3"/>
      <c r="O17" s="3"/>
      <c r="P17" s="3"/>
      <c r="Q17" s="3"/>
      <c r="R17" s="3"/>
    </row>
    <row r="18" spans="1:18" ht="17.25" customHeight="1">
      <c r="A18" s="19"/>
      <c r="B18" s="148"/>
      <c r="C18" s="148"/>
      <c r="D18" s="148"/>
      <c r="E18" s="17"/>
      <c r="F18" s="17"/>
      <c r="G18" s="17"/>
      <c r="H18" s="17"/>
      <c r="I18" s="27"/>
      <c r="J18" s="3"/>
      <c r="K18" s="3"/>
      <c r="L18" s="3"/>
      <c r="M18" s="3"/>
      <c r="N18" s="3"/>
      <c r="O18" s="3"/>
      <c r="P18" s="3"/>
      <c r="Q18" s="3"/>
      <c r="R18" s="3"/>
    </row>
    <row r="19" spans="1:10" ht="22.5" customHeight="1">
      <c r="A19" s="19"/>
      <c r="B19" s="20"/>
      <c r="E19" s="19"/>
      <c r="F19" s="101"/>
      <c r="G19" s="101"/>
      <c r="I19" s="17"/>
      <c r="J19" s="94"/>
    </row>
    <row r="20" spans="1:26" s="85" customFormat="1" ht="22.5" customHeight="1">
      <c r="A20" s="29"/>
      <c r="B20" s="30"/>
      <c r="C20" s="30"/>
      <c r="D20" s="30"/>
      <c r="E20" s="31"/>
      <c r="F20" s="25"/>
      <c r="G20" s="3"/>
      <c r="H20" s="3"/>
      <c r="I20" s="17"/>
      <c r="J20" s="93"/>
      <c r="S20" s="3"/>
      <c r="T20" s="3"/>
      <c r="U20" s="3"/>
      <c r="V20" s="3"/>
      <c r="W20" s="3"/>
      <c r="X20" s="3"/>
      <c r="Y20" s="3"/>
      <c r="Z20" s="3"/>
    </row>
    <row r="21" spans="1:26" s="85" customFormat="1" ht="18.75" customHeight="1">
      <c r="A21" s="65" t="s">
        <v>17</v>
      </c>
      <c r="B21" s="22"/>
      <c r="C21" s="23" t="s">
        <v>18</v>
      </c>
      <c r="D21" s="23" t="s">
        <v>15</v>
      </c>
      <c r="E21" s="32"/>
      <c r="F21" s="29"/>
      <c r="G21" s="3"/>
      <c r="H21" s="3"/>
      <c r="I21" s="17"/>
      <c r="S21" s="3"/>
      <c r="T21" s="3"/>
      <c r="U21" s="3"/>
      <c r="V21" s="3"/>
      <c r="W21" s="3"/>
      <c r="X21" s="3"/>
      <c r="Y21" s="3"/>
      <c r="Z21" s="3"/>
    </row>
    <row r="22" spans="1:26" s="85" customFormat="1" ht="18.75" customHeight="1">
      <c r="A22" s="19"/>
      <c r="B22" s="22" t="s">
        <v>44</v>
      </c>
      <c r="C22" s="69"/>
      <c r="D22" s="26">
        <f>C22+1</f>
        <v>1</v>
      </c>
      <c r="E22" s="32"/>
      <c r="F22" s="29"/>
      <c r="G22" s="3"/>
      <c r="H22" s="3"/>
      <c r="I22" s="17"/>
      <c r="S22" s="3"/>
      <c r="T22" s="3"/>
      <c r="U22" s="3"/>
      <c r="V22" s="3"/>
      <c r="W22" s="3"/>
      <c r="X22" s="3"/>
      <c r="Y22" s="3"/>
      <c r="Z22" s="3"/>
    </row>
    <row r="23" spans="1:26" s="85" customFormat="1" ht="18.75" customHeight="1">
      <c r="A23" s="19"/>
      <c r="B23" s="22" t="s">
        <v>46</v>
      </c>
      <c r="C23" s="69"/>
      <c r="D23" s="26">
        <f>C23+1</f>
        <v>1</v>
      </c>
      <c r="E23" s="32"/>
      <c r="F23" s="29"/>
      <c r="G23" s="3"/>
      <c r="H23" s="3"/>
      <c r="I23" s="17"/>
      <c r="S23" s="3"/>
      <c r="T23" s="3"/>
      <c r="U23" s="3"/>
      <c r="V23" s="3"/>
      <c r="W23" s="3"/>
      <c r="X23" s="3"/>
      <c r="Y23" s="3"/>
      <c r="Z23" s="3"/>
    </row>
    <row r="24" spans="1:26" s="85" customFormat="1" ht="22.5" customHeight="1">
      <c r="A24" s="33"/>
      <c r="B24" s="34"/>
      <c r="C24" s="35"/>
      <c r="D24" s="36"/>
      <c r="E24" s="35"/>
      <c r="F24" s="29"/>
      <c r="G24" s="3"/>
      <c r="H24" s="3"/>
      <c r="I24" s="17"/>
      <c r="S24" s="3"/>
      <c r="T24" s="3"/>
      <c r="U24" s="3"/>
      <c r="V24" s="3"/>
      <c r="W24" s="3"/>
      <c r="X24" s="3"/>
      <c r="Y24" s="3"/>
      <c r="Z24" s="3"/>
    </row>
    <row r="25" spans="1:26" s="85" customFormat="1" ht="18.75" customHeight="1">
      <c r="A25" s="76" t="s">
        <v>60</v>
      </c>
      <c r="B25" s="28" t="s">
        <v>16</v>
      </c>
      <c r="C25" s="28" t="s">
        <v>15</v>
      </c>
      <c r="D25" s="137" t="s">
        <v>48</v>
      </c>
      <c r="E25" s="28" t="s">
        <v>16</v>
      </c>
      <c r="F25" s="28" t="s">
        <v>15</v>
      </c>
      <c r="G25" s="3"/>
      <c r="H25" s="3"/>
      <c r="I25" s="17"/>
      <c r="S25" s="3"/>
      <c r="T25" s="3"/>
      <c r="U25" s="3"/>
      <c r="V25" s="3"/>
      <c r="W25" s="3"/>
      <c r="X25" s="3"/>
      <c r="Y25" s="3"/>
      <c r="Z25" s="3"/>
    </row>
    <row r="26" spans="1:26" s="85" customFormat="1" ht="18.75" customHeight="1">
      <c r="A26" s="75" t="s">
        <v>61</v>
      </c>
      <c r="B26" s="70"/>
      <c r="C26" s="70"/>
      <c r="D26" s="137"/>
      <c r="E26" s="70"/>
      <c r="F26" s="70"/>
      <c r="G26" s="3"/>
      <c r="H26" s="3"/>
      <c r="I26" s="17"/>
      <c r="S26" s="3"/>
      <c r="T26" s="3"/>
      <c r="U26" s="3"/>
      <c r="V26" s="3"/>
      <c r="W26" s="3"/>
      <c r="X26" s="3"/>
      <c r="Y26" s="3"/>
      <c r="Z26" s="3"/>
    </row>
    <row r="27" spans="1:26" s="85" customFormat="1" ht="22.5" customHeight="1">
      <c r="A27" s="33"/>
      <c r="B27" s="34"/>
      <c r="C27" s="35"/>
      <c r="D27" s="36"/>
      <c r="E27" s="35"/>
      <c r="F27" s="20"/>
      <c r="G27" s="37"/>
      <c r="H27" s="37"/>
      <c r="I27" s="3"/>
      <c r="S27" s="3"/>
      <c r="T27" s="3"/>
      <c r="U27" s="3"/>
      <c r="V27" s="3"/>
      <c r="W27" s="3"/>
      <c r="X27" s="3"/>
      <c r="Y27" s="3"/>
      <c r="Z27" s="3"/>
    </row>
    <row r="28" spans="1:26" s="85" customFormat="1" ht="18.75" customHeight="1">
      <c r="A28" s="38" t="s">
        <v>25</v>
      </c>
      <c r="B28" s="39"/>
      <c r="C28" s="39"/>
      <c r="D28" s="40"/>
      <c r="E28" s="39"/>
      <c r="F28" s="41"/>
      <c r="G28" s="42"/>
      <c r="H28" s="37"/>
      <c r="I28" s="3"/>
      <c r="J28" s="85" t="s">
        <v>107</v>
      </c>
      <c r="S28" s="3"/>
      <c r="T28" s="3"/>
      <c r="U28" s="3"/>
      <c r="V28" s="3"/>
      <c r="W28" s="3"/>
      <c r="X28" s="3"/>
      <c r="Y28" s="3"/>
      <c r="Z28" s="3"/>
    </row>
    <row r="29" spans="1:26" s="85" customFormat="1" ht="18.75" customHeight="1">
      <c r="A29" s="43" t="s">
        <v>75</v>
      </c>
      <c r="B29" s="44" t="s">
        <v>86</v>
      </c>
      <c r="C29" s="113" t="s">
        <v>49</v>
      </c>
      <c r="D29" s="28" t="s">
        <v>40</v>
      </c>
      <c r="E29" s="113"/>
      <c r="F29" s="102"/>
      <c r="G29" s="46"/>
      <c r="H29" s="37"/>
      <c r="I29" s="3"/>
      <c r="J29" s="85" t="s">
        <v>108</v>
      </c>
      <c r="S29" s="3"/>
      <c r="T29" s="3"/>
      <c r="U29" s="3"/>
      <c r="V29" s="3"/>
      <c r="W29" s="3"/>
      <c r="X29" s="3"/>
      <c r="Y29" s="3"/>
      <c r="Z29" s="3"/>
    </row>
    <row r="30" spans="1:26" s="85" customFormat="1" ht="18.75" customHeight="1">
      <c r="A30" s="43" t="s">
        <v>50</v>
      </c>
      <c r="B30" s="66">
        <v>10800</v>
      </c>
      <c r="C30" s="114"/>
      <c r="D30" s="28">
        <f>C22</f>
        <v>0</v>
      </c>
      <c r="E30" s="114"/>
      <c r="F30" s="36"/>
      <c r="G30" s="46"/>
      <c r="H30" s="37"/>
      <c r="I30" s="17"/>
      <c r="J30" s="85" t="s">
        <v>109</v>
      </c>
      <c r="S30" s="3"/>
      <c r="T30" s="3"/>
      <c r="U30" s="3"/>
      <c r="V30" s="3"/>
      <c r="W30" s="3"/>
      <c r="X30" s="3"/>
      <c r="Y30" s="3"/>
      <c r="Z30" s="3"/>
    </row>
    <row r="31" spans="1:26" s="85" customFormat="1" ht="13.5" customHeight="1">
      <c r="A31" s="43"/>
      <c r="B31" s="82"/>
      <c r="C31" s="17"/>
      <c r="D31" s="36"/>
      <c r="E31" s="17"/>
      <c r="F31" s="36"/>
      <c r="G31" s="46"/>
      <c r="H31" s="37"/>
      <c r="I31" s="17"/>
      <c r="J31" s="85" t="s">
        <v>110</v>
      </c>
      <c r="S31" s="3"/>
      <c r="T31" s="3"/>
      <c r="U31" s="3"/>
      <c r="V31" s="3"/>
      <c r="W31" s="3"/>
      <c r="X31" s="3"/>
      <c r="Y31" s="3"/>
      <c r="Z31" s="3"/>
    </row>
    <row r="32" spans="1:26" s="85" customFormat="1" ht="18.75" customHeight="1">
      <c r="A32" s="47"/>
      <c r="B32" s="84" t="s">
        <v>77</v>
      </c>
      <c r="C32" s="138"/>
      <c r="D32" s="138"/>
      <c r="E32" s="17"/>
      <c r="F32" s="36"/>
      <c r="G32" s="46"/>
      <c r="H32" s="37"/>
      <c r="I32" s="17"/>
      <c r="J32" s="85" t="s">
        <v>87</v>
      </c>
      <c r="S32" s="3"/>
      <c r="T32" s="3"/>
      <c r="U32" s="3"/>
      <c r="V32" s="3"/>
      <c r="W32" s="3"/>
      <c r="X32" s="3"/>
      <c r="Y32" s="3"/>
      <c r="Z32" s="3"/>
    </row>
    <row r="33" spans="1:26" s="85" customFormat="1" ht="18.75" customHeight="1">
      <c r="A33" s="47" t="s">
        <v>19</v>
      </c>
      <c r="B33" s="83" t="s">
        <v>8</v>
      </c>
      <c r="C33" s="113" t="s">
        <v>49</v>
      </c>
      <c r="D33" s="28" t="s">
        <v>21</v>
      </c>
      <c r="E33" s="113"/>
      <c r="F33" s="34"/>
      <c r="G33" s="49"/>
      <c r="H33" s="3"/>
      <c r="I33" s="17"/>
      <c r="J33" s="85" t="s">
        <v>88</v>
      </c>
      <c r="S33" s="3"/>
      <c r="T33" s="3"/>
      <c r="U33" s="3"/>
      <c r="V33" s="3"/>
      <c r="W33" s="3"/>
      <c r="X33" s="3"/>
      <c r="Y33" s="3"/>
      <c r="Z33" s="3"/>
    </row>
    <row r="34" spans="1:26" s="85" customFormat="1" ht="18.75" customHeight="1">
      <c r="A34" s="43" t="s">
        <v>51</v>
      </c>
      <c r="B34" s="103"/>
      <c r="C34" s="114"/>
      <c r="D34" s="28">
        <f>C23</f>
        <v>0</v>
      </c>
      <c r="E34" s="114"/>
      <c r="F34" s="36"/>
      <c r="G34" s="48"/>
      <c r="H34" s="3"/>
      <c r="I34" s="17"/>
      <c r="J34" s="85" t="s">
        <v>89</v>
      </c>
      <c r="S34" s="3"/>
      <c r="T34" s="3"/>
      <c r="U34" s="3"/>
      <c r="V34" s="3"/>
      <c r="W34" s="3"/>
      <c r="X34" s="3"/>
      <c r="Y34" s="3"/>
      <c r="Z34" s="3"/>
    </row>
    <row r="35" spans="1:26" s="85" customFormat="1" ht="18.75" customHeight="1">
      <c r="A35" s="50"/>
      <c r="B35" s="51"/>
      <c r="C35" s="52"/>
      <c r="D35" s="36"/>
      <c r="E35" s="17"/>
      <c r="F35" s="36"/>
      <c r="G35" s="48"/>
      <c r="H35" s="3"/>
      <c r="I35" s="3"/>
      <c r="J35" s="85" t="s">
        <v>90</v>
      </c>
      <c r="S35" s="3"/>
      <c r="T35" s="3"/>
      <c r="U35" s="3"/>
      <c r="V35" s="3"/>
      <c r="W35" s="3"/>
      <c r="X35" s="3"/>
      <c r="Y35" s="3"/>
      <c r="Z35" s="3"/>
    </row>
    <row r="36" spans="1:26" s="85" customFormat="1" ht="18.75" customHeight="1">
      <c r="A36" s="67" t="s">
        <v>22</v>
      </c>
      <c r="B36" s="44" t="s">
        <v>23</v>
      </c>
      <c r="C36" s="113" t="s">
        <v>49</v>
      </c>
      <c r="D36" s="28" t="s">
        <v>24</v>
      </c>
      <c r="E36" s="113"/>
      <c r="F36" s="34"/>
      <c r="G36" s="48"/>
      <c r="H36" s="3"/>
      <c r="I36" s="3"/>
      <c r="J36" s="85" t="s">
        <v>91</v>
      </c>
      <c r="S36" s="3"/>
      <c r="T36" s="3"/>
      <c r="U36" s="3"/>
      <c r="V36" s="3"/>
      <c r="W36" s="3"/>
      <c r="X36" s="3"/>
      <c r="Y36" s="3"/>
      <c r="Z36" s="3"/>
    </row>
    <row r="37" spans="1:26" s="85" customFormat="1" ht="18.75" customHeight="1">
      <c r="A37" s="43" t="s">
        <v>52</v>
      </c>
      <c r="B37" s="99"/>
      <c r="C37" s="114"/>
      <c r="D37" s="70"/>
      <c r="E37" s="114"/>
      <c r="F37" s="36"/>
      <c r="G37" s="48"/>
      <c r="H37" s="17"/>
      <c r="I37" s="3"/>
      <c r="J37" s="85" t="s">
        <v>92</v>
      </c>
      <c r="S37" s="3"/>
      <c r="T37" s="3"/>
      <c r="U37" s="3"/>
      <c r="V37" s="3"/>
      <c r="W37" s="3"/>
      <c r="X37" s="3"/>
      <c r="Y37" s="3"/>
      <c r="Z37" s="3"/>
    </row>
    <row r="38" spans="1:26" s="85" customFormat="1" ht="18.75" customHeight="1">
      <c r="A38" s="53"/>
      <c r="B38" s="36"/>
      <c r="C38" s="52"/>
      <c r="D38" s="36"/>
      <c r="E38" s="17"/>
      <c r="F38" s="36"/>
      <c r="G38" s="48"/>
      <c r="H38" s="17"/>
      <c r="I38" s="3"/>
      <c r="J38" s="85" t="s">
        <v>93</v>
      </c>
      <c r="S38" s="3"/>
      <c r="T38" s="3"/>
      <c r="U38" s="3"/>
      <c r="V38" s="3"/>
      <c r="W38" s="3"/>
      <c r="X38" s="3"/>
      <c r="Y38" s="3"/>
      <c r="Z38" s="3"/>
    </row>
    <row r="39" spans="1:26" s="85" customFormat="1" ht="18.75" customHeight="1">
      <c r="A39" s="53"/>
      <c r="B39" s="44" t="s">
        <v>50</v>
      </c>
      <c r="C39" s="113" t="s">
        <v>47</v>
      </c>
      <c r="D39" s="28" t="s">
        <v>51</v>
      </c>
      <c r="E39" s="113" t="s">
        <v>47</v>
      </c>
      <c r="F39" s="24" t="s">
        <v>52</v>
      </c>
      <c r="G39" s="48"/>
      <c r="H39" s="17"/>
      <c r="I39" s="3"/>
      <c r="J39" s="85" t="s">
        <v>94</v>
      </c>
      <c r="S39" s="3"/>
      <c r="T39" s="3"/>
      <c r="U39" s="3"/>
      <c r="V39" s="3"/>
      <c r="W39" s="3"/>
      <c r="X39" s="3"/>
      <c r="Y39" s="3"/>
      <c r="Z39" s="3"/>
    </row>
    <row r="40" spans="1:26" s="85" customFormat="1" ht="18.75" customHeight="1">
      <c r="A40" s="53"/>
      <c r="B40" s="54">
        <f>B30*D30</f>
        <v>0</v>
      </c>
      <c r="C40" s="114"/>
      <c r="D40" s="55">
        <f>B34*D34</f>
        <v>0</v>
      </c>
      <c r="E40" s="114"/>
      <c r="F40" s="55">
        <f>B37*D37</f>
        <v>0</v>
      </c>
      <c r="G40" s="48"/>
      <c r="H40" s="17"/>
      <c r="I40" s="3"/>
      <c r="J40" s="85" t="s">
        <v>95</v>
      </c>
      <c r="S40" s="3"/>
      <c r="T40" s="3"/>
      <c r="U40" s="3"/>
      <c r="V40" s="3"/>
      <c r="W40" s="3"/>
      <c r="X40" s="3"/>
      <c r="Y40" s="3"/>
      <c r="Z40" s="3"/>
    </row>
    <row r="41" spans="1:26" s="85" customFormat="1" ht="18.75" customHeight="1" thickBot="1">
      <c r="A41" s="53"/>
      <c r="B41" s="52"/>
      <c r="C41" s="52"/>
      <c r="D41" s="52"/>
      <c r="E41" s="17"/>
      <c r="F41" s="17"/>
      <c r="G41" s="48"/>
      <c r="H41" s="17"/>
      <c r="I41" s="3"/>
      <c r="J41" s="85" t="s">
        <v>96</v>
      </c>
      <c r="S41" s="3"/>
      <c r="T41" s="3"/>
      <c r="U41" s="3"/>
      <c r="V41" s="3"/>
      <c r="W41" s="3"/>
      <c r="X41" s="3"/>
      <c r="Y41" s="3"/>
      <c r="Z41" s="3"/>
    </row>
    <row r="42" spans="1:26" s="85" customFormat="1" ht="18.75" customHeight="1">
      <c r="A42" s="53"/>
      <c r="B42" s="115" t="s">
        <v>28</v>
      </c>
      <c r="C42" s="116"/>
      <c r="D42" s="118">
        <f>B40-D40-F40</f>
        <v>0</v>
      </c>
      <c r="E42" s="119"/>
      <c r="F42" s="119"/>
      <c r="G42" s="48"/>
      <c r="H42" s="17"/>
      <c r="I42" s="3"/>
      <c r="J42" s="85" t="s">
        <v>97</v>
      </c>
      <c r="S42" s="3"/>
      <c r="T42" s="3"/>
      <c r="U42" s="3"/>
      <c r="V42" s="3"/>
      <c r="W42" s="3"/>
      <c r="X42" s="3"/>
      <c r="Y42" s="3"/>
      <c r="Z42" s="3"/>
    </row>
    <row r="43" spans="1:26" s="85" customFormat="1" ht="18.75" customHeight="1" thickBot="1">
      <c r="A43" s="53"/>
      <c r="B43" s="117"/>
      <c r="C43" s="117"/>
      <c r="D43" s="120"/>
      <c r="E43" s="120"/>
      <c r="F43" s="120"/>
      <c r="G43" s="48"/>
      <c r="H43" s="17"/>
      <c r="I43" s="3"/>
      <c r="J43" s="85" t="s">
        <v>98</v>
      </c>
      <c r="S43" s="3"/>
      <c r="T43" s="3"/>
      <c r="U43" s="3"/>
      <c r="V43" s="3"/>
      <c r="W43" s="3"/>
      <c r="X43" s="3"/>
      <c r="Y43" s="3"/>
      <c r="Z43" s="3"/>
    </row>
    <row r="44" spans="1:26" s="85" customFormat="1" ht="18.75" customHeight="1">
      <c r="A44" s="56"/>
      <c r="B44" s="57"/>
      <c r="C44" s="57"/>
      <c r="D44" s="57"/>
      <c r="E44" s="58"/>
      <c r="F44" s="58"/>
      <c r="G44" s="59"/>
      <c r="H44" s="17"/>
      <c r="I44" s="3"/>
      <c r="J44" s="85" t="s">
        <v>99</v>
      </c>
      <c r="S44" s="3"/>
      <c r="T44" s="3"/>
      <c r="U44" s="3"/>
      <c r="V44" s="3"/>
      <c r="W44" s="3"/>
      <c r="X44" s="3"/>
      <c r="Y44" s="3"/>
      <c r="Z44" s="3"/>
    </row>
    <row r="45" spans="1:26" s="85" customFormat="1" ht="22.5" customHeight="1">
      <c r="A45" s="36"/>
      <c r="B45" s="52"/>
      <c r="C45" s="52"/>
      <c r="D45" s="52"/>
      <c r="E45" s="17"/>
      <c r="F45" s="17"/>
      <c r="G45" s="17"/>
      <c r="H45" s="17"/>
      <c r="I45" s="3"/>
      <c r="J45" s="85" t="s">
        <v>100</v>
      </c>
      <c r="S45" s="3"/>
      <c r="T45" s="3"/>
      <c r="U45" s="3"/>
      <c r="V45" s="3"/>
      <c r="W45" s="3"/>
      <c r="X45" s="3"/>
      <c r="Y45" s="3"/>
      <c r="Z45" s="3"/>
    </row>
    <row r="46" spans="1:10" ht="18.75" customHeight="1">
      <c r="A46" s="38" t="s">
        <v>53</v>
      </c>
      <c r="B46" s="60"/>
      <c r="C46" s="60"/>
      <c r="D46" s="60"/>
      <c r="E46" s="61"/>
      <c r="F46" s="61"/>
      <c r="G46" s="62"/>
      <c r="H46" s="17"/>
      <c r="J46" s="85" t="s">
        <v>101</v>
      </c>
    </row>
    <row r="47" spans="1:10" ht="18.75" customHeight="1">
      <c r="A47" s="43" t="s">
        <v>75</v>
      </c>
      <c r="B47" s="44" t="s">
        <v>54</v>
      </c>
      <c r="C47" s="113" t="s">
        <v>49</v>
      </c>
      <c r="D47" s="28" t="s">
        <v>27</v>
      </c>
      <c r="E47" s="113"/>
      <c r="F47" s="34"/>
      <c r="G47" s="48"/>
      <c r="H47" s="17"/>
      <c r="J47" s="85" t="s">
        <v>102</v>
      </c>
    </row>
    <row r="48" spans="1:10" ht="18.75" customHeight="1">
      <c r="A48" s="43" t="s">
        <v>50</v>
      </c>
      <c r="B48" s="55">
        <v>1100</v>
      </c>
      <c r="C48" s="114"/>
      <c r="D48" s="28">
        <f>D22</f>
        <v>1</v>
      </c>
      <c r="E48" s="114"/>
      <c r="F48" s="5"/>
      <c r="G48" s="48"/>
      <c r="H48" s="17"/>
      <c r="J48" s="85" t="s">
        <v>103</v>
      </c>
    </row>
    <row r="49" spans="1:10" ht="18.75" customHeight="1">
      <c r="A49" s="53"/>
      <c r="B49" s="52"/>
      <c r="C49" s="52"/>
      <c r="D49" s="52"/>
      <c r="E49" s="17"/>
      <c r="F49" s="17"/>
      <c r="G49" s="48"/>
      <c r="H49" s="17"/>
      <c r="J49" s="85" t="s">
        <v>104</v>
      </c>
    </row>
    <row r="50" spans="1:10" ht="18.75" customHeight="1">
      <c r="A50" s="43" t="s">
        <v>55</v>
      </c>
      <c r="B50" s="44" t="s">
        <v>54</v>
      </c>
      <c r="C50" s="113" t="s">
        <v>49</v>
      </c>
      <c r="D50" s="28" t="s">
        <v>26</v>
      </c>
      <c r="E50" s="113"/>
      <c r="F50" s="34"/>
      <c r="G50" s="48"/>
      <c r="H50" s="17"/>
      <c r="J50" s="85" t="s">
        <v>105</v>
      </c>
    </row>
    <row r="51" spans="1:10" ht="18.75" customHeight="1">
      <c r="A51" s="43" t="s">
        <v>51</v>
      </c>
      <c r="B51" s="55">
        <f>B48</f>
        <v>1100</v>
      </c>
      <c r="C51" s="114"/>
      <c r="D51" s="28">
        <f>D23</f>
        <v>1</v>
      </c>
      <c r="E51" s="114"/>
      <c r="F51" s="36"/>
      <c r="G51" s="48"/>
      <c r="H51" s="17"/>
      <c r="I51" s="17"/>
      <c r="J51" s="92"/>
    </row>
    <row r="52" spans="1:18" s="37" customFormat="1" ht="18.75" customHeight="1">
      <c r="A52" s="43"/>
      <c r="B52" s="72"/>
      <c r="C52" s="52"/>
      <c r="D52" s="73"/>
      <c r="E52" s="52"/>
      <c r="F52" s="36"/>
      <c r="G52" s="46"/>
      <c r="H52" s="52"/>
      <c r="I52" s="52"/>
      <c r="J52" s="96"/>
      <c r="K52" s="97"/>
      <c r="L52" s="97"/>
      <c r="M52" s="97"/>
      <c r="N52" s="97"/>
      <c r="O52" s="97"/>
      <c r="P52" s="97"/>
      <c r="Q52" s="97"/>
      <c r="R52" s="97"/>
    </row>
    <row r="53" spans="1:10" ht="18.75" customHeight="1">
      <c r="A53" s="53"/>
      <c r="B53" s="44" t="s">
        <v>50</v>
      </c>
      <c r="C53" s="113" t="s">
        <v>47</v>
      </c>
      <c r="D53" s="28" t="s">
        <v>51</v>
      </c>
      <c r="E53" s="132"/>
      <c r="F53" s="5"/>
      <c r="G53" s="48"/>
      <c r="H53" s="17"/>
      <c r="I53" s="17"/>
      <c r="J53" s="94"/>
    </row>
    <row r="54" spans="1:10" ht="18.75" customHeight="1">
      <c r="A54" s="53"/>
      <c r="B54" s="54">
        <f>B48*D48</f>
        <v>1100</v>
      </c>
      <c r="C54" s="114"/>
      <c r="D54" s="55">
        <f>B51*D51</f>
        <v>1100</v>
      </c>
      <c r="E54" s="132"/>
      <c r="F54" s="5"/>
      <c r="G54" s="48"/>
      <c r="H54" s="17"/>
      <c r="I54" s="17"/>
      <c r="J54" s="94"/>
    </row>
    <row r="55" spans="1:10" ht="18.75" customHeight="1" thickBot="1">
      <c r="A55" s="53"/>
      <c r="B55" s="52"/>
      <c r="C55" s="52"/>
      <c r="D55" s="52"/>
      <c r="E55" s="17"/>
      <c r="F55" s="17"/>
      <c r="G55" s="48"/>
      <c r="H55" s="17"/>
      <c r="I55" s="17"/>
      <c r="J55" s="93"/>
    </row>
    <row r="56" spans="1:10" ht="18.75" customHeight="1">
      <c r="A56" s="53"/>
      <c r="B56" s="115" t="s">
        <v>56</v>
      </c>
      <c r="C56" s="116"/>
      <c r="D56" s="118">
        <f>B54-D54</f>
        <v>0</v>
      </c>
      <c r="E56" s="119"/>
      <c r="F56" s="119"/>
      <c r="G56" s="48"/>
      <c r="H56" s="17"/>
      <c r="I56" s="17"/>
      <c r="J56" s="94"/>
    </row>
    <row r="57" spans="1:10" ht="18.75" customHeight="1" thickBot="1">
      <c r="A57" s="53"/>
      <c r="B57" s="117"/>
      <c r="C57" s="117"/>
      <c r="D57" s="120"/>
      <c r="E57" s="120"/>
      <c r="F57" s="120"/>
      <c r="G57" s="48"/>
      <c r="H57" s="17"/>
      <c r="I57" s="17"/>
      <c r="J57" s="93"/>
    </row>
    <row r="58" spans="1:10" ht="18.75" customHeight="1">
      <c r="A58" s="56"/>
      <c r="B58" s="57"/>
      <c r="C58" s="57"/>
      <c r="D58" s="57"/>
      <c r="E58" s="58"/>
      <c r="F58" s="58"/>
      <c r="G58" s="59"/>
      <c r="H58" s="17"/>
      <c r="I58" s="17"/>
      <c r="J58" s="94"/>
    </row>
    <row r="59" spans="1:10" ht="22.5" customHeight="1">
      <c r="A59" s="36"/>
      <c r="B59" s="52"/>
      <c r="C59" s="52"/>
      <c r="D59" s="52"/>
      <c r="E59" s="17"/>
      <c r="F59" s="17"/>
      <c r="G59" s="17"/>
      <c r="H59" s="17"/>
      <c r="I59" s="63"/>
      <c r="J59" s="93"/>
    </row>
    <row r="60" spans="1:12" ht="18.75" customHeight="1">
      <c r="A60" s="38" t="s">
        <v>65</v>
      </c>
      <c r="B60" s="60"/>
      <c r="C60" s="60"/>
      <c r="D60" s="60"/>
      <c r="E60" s="61"/>
      <c r="F60" s="61"/>
      <c r="G60" s="62"/>
      <c r="H60" s="17"/>
      <c r="J60" s="93"/>
      <c r="K60" s="93"/>
      <c r="L60" s="93"/>
    </row>
    <row r="61" spans="1:12" ht="18.75" customHeight="1">
      <c r="A61" s="43" t="s">
        <v>75</v>
      </c>
      <c r="B61" s="127" t="s">
        <v>66</v>
      </c>
      <c r="C61" s="128"/>
      <c r="D61" s="129"/>
      <c r="E61" s="113" t="s">
        <v>49</v>
      </c>
      <c r="F61" s="24" t="s">
        <v>20</v>
      </c>
      <c r="G61" s="48"/>
      <c r="H61" s="17"/>
      <c r="J61" s="93"/>
      <c r="K61" s="93"/>
      <c r="L61" s="93"/>
    </row>
    <row r="62" spans="1:12" ht="18.75" customHeight="1">
      <c r="A62" s="43" t="s">
        <v>50</v>
      </c>
      <c r="B62" s="130"/>
      <c r="C62" s="130"/>
      <c r="D62" s="130"/>
      <c r="E62" s="114"/>
      <c r="F62" s="4">
        <v>1</v>
      </c>
      <c r="G62" s="48"/>
      <c r="H62" s="17"/>
      <c r="J62" s="93"/>
      <c r="K62" s="93"/>
      <c r="L62" s="93"/>
    </row>
    <row r="63" spans="1:12" ht="18.75" customHeight="1">
      <c r="A63" s="53"/>
      <c r="B63" s="52"/>
      <c r="C63" s="52"/>
      <c r="D63" s="52"/>
      <c r="E63" s="17"/>
      <c r="F63" s="17"/>
      <c r="G63" s="48"/>
      <c r="H63" s="17"/>
      <c r="J63" s="93"/>
      <c r="K63" s="93"/>
      <c r="L63" s="93"/>
    </row>
    <row r="64" spans="1:12" ht="18.75" customHeight="1">
      <c r="A64" s="43" t="s">
        <v>76</v>
      </c>
      <c r="B64" s="127" t="s">
        <v>66</v>
      </c>
      <c r="C64" s="128"/>
      <c r="D64" s="129"/>
      <c r="E64" s="113" t="s">
        <v>49</v>
      </c>
      <c r="F64" s="24" t="s">
        <v>20</v>
      </c>
      <c r="G64" s="48"/>
      <c r="H64" s="17"/>
      <c r="J64" s="94"/>
      <c r="K64" s="93"/>
      <c r="L64" s="93"/>
    </row>
    <row r="65" spans="1:12" ht="18.75" customHeight="1">
      <c r="A65" s="43" t="s">
        <v>51</v>
      </c>
      <c r="B65" s="131">
        <f>B62</f>
        <v>0</v>
      </c>
      <c r="C65" s="131"/>
      <c r="D65" s="131"/>
      <c r="E65" s="114"/>
      <c r="F65" s="4">
        <v>1</v>
      </c>
      <c r="G65" s="48"/>
      <c r="H65" s="17"/>
      <c r="I65" s="17"/>
      <c r="J65" s="94"/>
      <c r="K65" s="93"/>
      <c r="L65" s="93"/>
    </row>
    <row r="66" spans="1:18" s="37" customFormat="1" ht="18.75" customHeight="1">
      <c r="A66" s="43"/>
      <c r="B66" s="51"/>
      <c r="C66" s="52"/>
      <c r="D66" s="36"/>
      <c r="E66" s="52"/>
      <c r="F66" s="36"/>
      <c r="G66" s="46"/>
      <c r="H66" s="52"/>
      <c r="I66" s="52"/>
      <c r="J66" s="94"/>
      <c r="K66" s="98"/>
      <c r="L66" s="98"/>
      <c r="M66" s="97"/>
      <c r="N66" s="97"/>
      <c r="O66" s="97"/>
      <c r="P66" s="97"/>
      <c r="Q66" s="97"/>
      <c r="R66" s="97"/>
    </row>
    <row r="67" spans="1:12" ht="18.75" customHeight="1">
      <c r="A67" s="43"/>
      <c r="B67" s="51"/>
      <c r="C67" s="52"/>
      <c r="D67" s="36"/>
      <c r="E67" s="17"/>
      <c r="F67" s="36"/>
      <c r="G67" s="48"/>
      <c r="H67" s="17"/>
      <c r="I67" s="17"/>
      <c r="J67" s="94"/>
      <c r="K67" s="93"/>
      <c r="L67" s="93"/>
    </row>
    <row r="68" spans="1:12" ht="18.75" customHeight="1">
      <c r="A68" s="53"/>
      <c r="B68" s="44" t="s">
        <v>50</v>
      </c>
      <c r="C68" s="113" t="s">
        <v>47</v>
      </c>
      <c r="D68" s="28" t="s">
        <v>51</v>
      </c>
      <c r="E68" s="77"/>
      <c r="F68" s="5"/>
      <c r="G68" s="48"/>
      <c r="H68" s="17"/>
      <c r="I68" s="17"/>
      <c r="J68" s="94"/>
      <c r="K68" s="93"/>
      <c r="L68" s="93"/>
    </row>
    <row r="69" spans="1:12" ht="18.75" customHeight="1">
      <c r="A69" s="53"/>
      <c r="B69" s="78">
        <f>B62*F62</f>
        <v>0</v>
      </c>
      <c r="C69" s="114"/>
      <c r="D69" s="79">
        <f>B65*F65</f>
        <v>0</v>
      </c>
      <c r="E69" s="77"/>
      <c r="F69" s="5"/>
      <c r="G69" s="48"/>
      <c r="H69" s="17"/>
      <c r="I69" s="17"/>
      <c r="J69" s="94"/>
      <c r="K69" s="93"/>
      <c r="L69" s="93"/>
    </row>
    <row r="70" spans="1:12" ht="18.75" customHeight="1" thickBot="1">
      <c r="A70" s="53"/>
      <c r="B70" s="52"/>
      <c r="C70" s="52"/>
      <c r="D70" s="52"/>
      <c r="E70" s="17"/>
      <c r="F70" s="17"/>
      <c r="G70" s="48"/>
      <c r="H70" s="17"/>
      <c r="I70" s="17"/>
      <c r="J70" s="93"/>
      <c r="K70" s="93"/>
      <c r="L70" s="93"/>
    </row>
    <row r="71" spans="1:12" ht="18.75" customHeight="1">
      <c r="A71" s="53"/>
      <c r="B71" s="115" t="s">
        <v>73</v>
      </c>
      <c r="C71" s="116"/>
      <c r="D71" s="118">
        <f>B69-D69</f>
        <v>0</v>
      </c>
      <c r="E71" s="119"/>
      <c r="F71" s="119"/>
      <c r="G71" s="48"/>
      <c r="H71" s="17"/>
      <c r="I71" s="17"/>
      <c r="J71" s="94"/>
      <c r="K71" s="93"/>
      <c r="L71" s="93"/>
    </row>
    <row r="72" spans="1:12" ht="18.75" customHeight="1" thickBot="1">
      <c r="A72" s="53"/>
      <c r="B72" s="117"/>
      <c r="C72" s="117"/>
      <c r="D72" s="120"/>
      <c r="E72" s="120"/>
      <c r="F72" s="120"/>
      <c r="G72" s="48"/>
      <c r="H72" s="17"/>
      <c r="I72" s="17"/>
      <c r="J72" s="93"/>
      <c r="K72" s="93"/>
      <c r="L72" s="93"/>
    </row>
    <row r="73" spans="1:12" ht="18.75" customHeight="1">
      <c r="A73" s="56"/>
      <c r="B73" s="57"/>
      <c r="C73" s="57"/>
      <c r="D73" s="57"/>
      <c r="E73" s="58"/>
      <c r="F73" s="58"/>
      <c r="G73" s="59"/>
      <c r="H73" s="17"/>
      <c r="I73" s="17"/>
      <c r="J73" s="94"/>
      <c r="K73" s="93"/>
      <c r="L73" s="93"/>
    </row>
    <row r="74" spans="9:10" ht="22.5" customHeight="1">
      <c r="I74" s="17"/>
      <c r="J74" s="94"/>
    </row>
    <row r="75" spans="9:10" ht="22.5" customHeight="1" thickBot="1">
      <c r="I75" s="17"/>
      <c r="J75" s="94"/>
    </row>
    <row r="76" spans="2:10" ht="30.75" customHeight="1" thickBot="1">
      <c r="B76" s="64"/>
      <c r="C76" s="121" t="s">
        <v>74</v>
      </c>
      <c r="D76" s="122"/>
      <c r="E76" s="122"/>
      <c r="F76" s="123"/>
      <c r="I76" s="17"/>
      <c r="J76" s="94"/>
    </row>
    <row r="77" spans="3:10" ht="48" customHeight="1" thickBot="1">
      <c r="C77" s="124">
        <f>D42+D56+D71</f>
        <v>0</v>
      </c>
      <c r="D77" s="125"/>
      <c r="E77" s="125"/>
      <c r="F77" s="126"/>
      <c r="I77" s="17"/>
      <c r="J77" s="94"/>
    </row>
    <row r="78" spans="1:26" s="85" customFormat="1" ht="31.5" customHeight="1">
      <c r="A78" s="3"/>
      <c r="B78" s="3"/>
      <c r="C78" s="3"/>
      <c r="D78" s="3"/>
      <c r="E78" s="3"/>
      <c r="F78" s="3"/>
      <c r="G78" s="3"/>
      <c r="H78" s="3"/>
      <c r="I78" s="17"/>
      <c r="J78" s="94"/>
      <c r="S78" s="3"/>
      <c r="T78" s="3"/>
      <c r="U78" s="3"/>
      <c r="V78" s="3"/>
      <c r="W78" s="3"/>
      <c r="X78" s="3"/>
      <c r="Y78" s="3"/>
      <c r="Z78" s="3"/>
    </row>
    <row r="79" spans="1:26" s="85" customFormat="1" ht="21">
      <c r="A79" s="105" t="s">
        <v>29</v>
      </c>
      <c r="B79" s="106"/>
      <c r="C79" s="106"/>
      <c r="D79" s="106"/>
      <c r="E79" s="106"/>
      <c r="F79" s="106"/>
      <c r="G79" s="106"/>
      <c r="H79" s="106"/>
      <c r="I79" s="17"/>
      <c r="S79" s="3"/>
      <c r="T79" s="3"/>
      <c r="U79" s="3"/>
      <c r="V79" s="3"/>
      <c r="W79" s="3"/>
      <c r="X79" s="3"/>
      <c r="Y79" s="3"/>
      <c r="Z79" s="3"/>
    </row>
    <row r="80" spans="1:26" s="85" customFormat="1" ht="21">
      <c r="A80" s="105" t="s">
        <v>30</v>
      </c>
      <c r="B80" s="106"/>
      <c r="C80" s="106"/>
      <c r="D80" s="106"/>
      <c r="E80" s="106"/>
      <c r="F80" s="106"/>
      <c r="G80" s="106"/>
      <c r="H80" s="106"/>
      <c r="I80" s="17"/>
      <c r="S80" s="3"/>
      <c r="T80" s="3"/>
      <c r="U80" s="3"/>
      <c r="V80" s="3"/>
      <c r="W80" s="3"/>
      <c r="X80" s="3"/>
      <c r="Y80" s="3"/>
      <c r="Z80" s="3"/>
    </row>
    <row r="81" spans="1:26" s="85" customFormat="1" ht="8.25" customHeight="1">
      <c r="A81" s="3"/>
      <c r="B81" s="3"/>
      <c r="C81" s="3"/>
      <c r="D81" s="3"/>
      <c r="E81" s="3"/>
      <c r="F81" s="3"/>
      <c r="G81" s="3"/>
      <c r="H81" s="3"/>
      <c r="I81" s="17"/>
      <c r="S81" s="3"/>
      <c r="T81" s="3"/>
      <c r="U81" s="3"/>
      <c r="V81" s="3"/>
      <c r="W81" s="3"/>
      <c r="X81" s="3"/>
      <c r="Y81" s="3"/>
      <c r="Z81" s="3"/>
    </row>
    <row r="82" spans="1:26" s="85" customFormat="1" ht="31.5" customHeight="1">
      <c r="A82" s="107" t="s">
        <v>39</v>
      </c>
      <c r="B82" s="108"/>
      <c r="C82" s="111" t="s">
        <v>57</v>
      </c>
      <c r="D82" s="111"/>
      <c r="E82" s="111" t="s">
        <v>38</v>
      </c>
      <c r="F82" s="111"/>
      <c r="G82" s="111"/>
      <c r="H82" s="3"/>
      <c r="I82" s="17"/>
      <c r="S82" s="3"/>
      <c r="T82" s="3"/>
      <c r="U82" s="3"/>
      <c r="V82" s="3"/>
      <c r="W82" s="3"/>
      <c r="X82" s="3"/>
      <c r="Y82" s="3"/>
      <c r="Z82" s="3"/>
    </row>
    <row r="83" spans="1:26" s="85" customFormat="1" ht="27" customHeight="1">
      <c r="A83" s="109"/>
      <c r="B83" s="110"/>
      <c r="C83" s="111" t="s">
        <v>41</v>
      </c>
      <c r="D83" s="111"/>
      <c r="E83" s="112"/>
      <c r="F83" s="112"/>
      <c r="G83" s="112"/>
      <c r="H83" s="3"/>
      <c r="I83" s="17"/>
      <c r="S83" s="3"/>
      <c r="T83" s="3"/>
      <c r="U83" s="3"/>
      <c r="V83" s="3"/>
      <c r="W83" s="3"/>
      <c r="X83" s="3"/>
      <c r="Y83" s="3"/>
      <c r="Z83" s="3"/>
    </row>
    <row r="84" spans="1:26" s="85" customFormat="1" ht="13.5">
      <c r="A84" s="3"/>
      <c r="B84" s="3"/>
      <c r="C84" s="3"/>
      <c r="D84" s="3"/>
      <c r="E84" s="3"/>
      <c r="F84" s="3"/>
      <c r="G84" s="3"/>
      <c r="H84" s="3"/>
      <c r="I84" s="17"/>
      <c r="S84" s="3"/>
      <c r="T84" s="3"/>
      <c r="U84" s="3"/>
      <c r="V84" s="3"/>
      <c r="W84" s="3"/>
      <c r="X84" s="3"/>
      <c r="Y84" s="3"/>
      <c r="Z84" s="3"/>
    </row>
    <row r="85" spans="1:26" s="85" customFormat="1" ht="13.5">
      <c r="A85" s="3"/>
      <c r="B85" s="3"/>
      <c r="C85" s="3"/>
      <c r="D85" s="3"/>
      <c r="E85" s="3"/>
      <c r="F85" s="3"/>
      <c r="G85" s="3"/>
      <c r="H85" s="3"/>
      <c r="I85" s="17"/>
      <c r="S85" s="3"/>
      <c r="T85" s="3"/>
      <c r="U85" s="3"/>
      <c r="V85" s="3"/>
      <c r="W85" s="3"/>
      <c r="X85" s="3"/>
      <c r="Y85" s="3"/>
      <c r="Z85" s="3"/>
    </row>
  </sheetData>
  <sheetProtection/>
  <mergeCells count="47">
    <mergeCell ref="A80:H80"/>
    <mergeCell ref="A82:B83"/>
    <mergeCell ref="C82:D82"/>
    <mergeCell ref="E82:G82"/>
    <mergeCell ref="C83:D83"/>
    <mergeCell ref="E83:G83"/>
    <mergeCell ref="C68:C69"/>
    <mergeCell ref="B71:C72"/>
    <mergeCell ref="D71:F72"/>
    <mergeCell ref="C76:F76"/>
    <mergeCell ref="C77:F77"/>
    <mergeCell ref="A79:H79"/>
    <mergeCell ref="B61:D61"/>
    <mergeCell ref="E61:E62"/>
    <mergeCell ref="B62:D62"/>
    <mergeCell ref="B64:D64"/>
    <mergeCell ref="E64:E65"/>
    <mergeCell ref="B65:D65"/>
    <mergeCell ref="C50:C51"/>
    <mergeCell ref="E50:E51"/>
    <mergeCell ref="C53:C54"/>
    <mergeCell ref="E53:E54"/>
    <mergeCell ref="B56:C57"/>
    <mergeCell ref="D56:F57"/>
    <mergeCell ref="C39:C40"/>
    <mergeCell ref="E39:E40"/>
    <mergeCell ref="B42:C43"/>
    <mergeCell ref="D42:F43"/>
    <mergeCell ref="C47:C48"/>
    <mergeCell ref="E47:E48"/>
    <mergeCell ref="C33:C34"/>
    <mergeCell ref="E33:E34"/>
    <mergeCell ref="E29:E30"/>
    <mergeCell ref="D17:D18"/>
    <mergeCell ref="B17:C18"/>
    <mergeCell ref="C36:C37"/>
    <mergeCell ref="E36:E37"/>
    <mergeCell ref="G1:H1"/>
    <mergeCell ref="A2:H2"/>
    <mergeCell ref="A6:C6"/>
    <mergeCell ref="F9:G9"/>
    <mergeCell ref="F11:G11"/>
    <mergeCell ref="C32:D32"/>
    <mergeCell ref="A13:C13"/>
    <mergeCell ref="D13:F13"/>
    <mergeCell ref="D25:D26"/>
    <mergeCell ref="C29:C30"/>
  </mergeCells>
  <dataValidations count="1">
    <dataValidation type="list" allowBlank="1" showInputMessage="1" showErrorMessage="1" sqref="C32:D32">
      <formula1>$J$27:$J$50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3"/>
  <rowBreaks count="1" manualBreakCount="1">
    <brk id="44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SheetLayoutView="100" workbookViewId="0" topLeftCell="A7">
      <selection activeCell="A2" sqref="A2:H2"/>
    </sheetView>
  </sheetViews>
  <sheetFormatPr defaultColWidth="9.00390625" defaultRowHeight="13.5"/>
  <cols>
    <col min="1" max="1" width="11.125" style="3" customWidth="1"/>
    <col min="2" max="2" width="18.50390625" style="3" customWidth="1"/>
    <col min="3" max="3" width="13.75390625" style="3" customWidth="1"/>
    <col min="4" max="4" width="17.50390625" style="3" customWidth="1"/>
    <col min="5" max="5" width="14.125" style="3" customWidth="1"/>
    <col min="6" max="6" width="12.125" style="3" customWidth="1"/>
    <col min="7" max="7" width="11.375" style="3" customWidth="1"/>
    <col min="8" max="8" width="5.00390625" style="3" customWidth="1"/>
    <col min="9" max="9" width="8.625" style="3" customWidth="1"/>
    <col min="10" max="10" width="9.25390625" style="3" bestFit="1" customWidth="1"/>
    <col min="11" max="11" width="7.25390625" style="3" customWidth="1"/>
    <col min="12" max="12" width="34.125" style="3" bestFit="1" customWidth="1"/>
    <col min="13" max="13" width="6.875" style="3" customWidth="1"/>
    <col min="14" max="14" width="7.50390625" style="3" customWidth="1"/>
    <col min="15" max="15" width="4.625" style="3" customWidth="1"/>
    <col min="16" max="16" width="7.75390625" style="3" customWidth="1"/>
    <col min="17" max="17" width="7.50390625" style="3" customWidth="1"/>
    <col min="18" max="18" width="7.875" style="3" customWidth="1"/>
    <col min="19" max="19" width="10.125" style="3" customWidth="1"/>
    <col min="20" max="20" width="7.00390625" style="3" customWidth="1"/>
    <col min="21" max="21" width="8.75390625" style="3" customWidth="1"/>
    <col min="22" max="22" width="8.375" style="3" customWidth="1"/>
    <col min="23" max="23" width="7.125" style="3" customWidth="1"/>
    <col min="24" max="24" width="6.875" style="3" customWidth="1"/>
    <col min="25" max="25" width="5.50390625" style="3" customWidth="1"/>
    <col min="26" max="26" width="3.875" style="3" customWidth="1"/>
    <col min="27" max="16384" width="9.00390625" style="3" customWidth="1"/>
  </cols>
  <sheetData>
    <row r="1" spans="7:8" ht="19.5" customHeight="1">
      <c r="G1" s="141" t="s">
        <v>111</v>
      </c>
      <c r="H1" s="141"/>
    </row>
    <row r="2" spans="1:9" ht="24" customHeight="1">
      <c r="A2" s="142" t="s">
        <v>84</v>
      </c>
      <c r="B2" s="142"/>
      <c r="C2" s="142"/>
      <c r="D2" s="142"/>
      <c r="E2" s="142"/>
      <c r="F2" s="142"/>
      <c r="G2" s="142"/>
      <c r="H2" s="142"/>
      <c r="I2" s="2"/>
    </row>
    <row r="3" spans="1:9" ht="21.75" customHeight="1">
      <c r="A3" s="6"/>
      <c r="B3" s="6"/>
      <c r="C3" s="6"/>
      <c r="D3" s="6"/>
      <c r="E3" s="6"/>
      <c r="F3" s="6"/>
      <c r="G3" s="6"/>
      <c r="H3" s="6"/>
      <c r="I3" s="1"/>
    </row>
    <row r="4" spans="1:12" ht="33" customHeight="1">
      <c r="A4" s="6"/>
      <c r="B4" s="6"/>
      <c r="C4" s="6"/>
      <c r="D4" s="6"/>
      <c r="E4" s="7" t="s">
        <v>85</v>
      </c>
      <c r="F4" s="68" t="s">
        <v>78</v>
      </c>
      <c r="G4" s="68" t="s">
        <v>79</v>
      </c>
      <c r="H4" s="6"/>
      <c r="J4" s="86" t="s">
        <v>9</v>
      </c>
      <c r="K4" s="85"/>
      <c r="L4" s="85"/>
    </row>
    <row r="5" spans="1:12" ht="15" customHeight="1">
      <c r="A5" s="6"/>
      <c r="B5" s="6"/>
      <c r="C5" s="6"/>
      <c r="D5" s="6"/>
      <c r="E5" s="7"/>
      <c r="F5" s="80"/>
      <c r="G5" s="80"/>
      <c r="H5" s="6"/>
      <c r="J5" s="86"/>
      <c r="K5" s="85"/>
      <c r="L5" s="85"/>
    </row>
    <row r="6" spans="1:12" ht="28.5" customHeight="1">
      <c r="A6" s="143" t="s">
        <v>58</v>
      </c>
      <c r="B6" s="143"/>
      <c r="C6" s="143"/>
      <c r="D6" s="6"/>
      <c r="E6" s="9"/>
      <c r="F6" s="10"/>
      <c r="G6" s="10"/>
      <c r="H6" s="11"/>
      <c r="J6" s="87" t="s">
        <v>59</v>
      </c>
      <c r="K6" s="85"/>
      <c r="L6" s="85"/>
    </row>
    <row r="7" spans="1:12" ht="30.75" customHeight="1">
      <c r="A7" s="6"/>
      <c r="B7" s="8" t="s">
        <v>62</v>
      </c>
      <c r="C7" s="6"/>
      <c r="D7" s="6"/>
      <c r="E7" s="9"/>
      <c r="F7" s="10"/>
      <c r="G7" s="10"/>
      <c r="H7" s="11"/>
      <c r="J7" s="88" t="s">
        <v>4</v>
      </c>
      <c r="K7" s="85"/>
      <c r="L7" s="85"/>
    </row>
    <row r="8" spans="1:12" ht="15" customHeight="1">
      <c r="A8" s="6"/>
      <c r="B8" s="8"/>
      <c r="C8" s="6"/>
      <c r="D8" s="6"/>
      <c r="E8" s="9"/>
      <c r="F8" s="10"/>
      <c r="G8" s="10"/>
      <c r="H8" s="11"/>
      <c r="J8" s="88"/>
      <c r="K8" s="85"/>
      <c r="L8" s="85"/>
    </row>
    <row r="9" spans="1:12" ht="23.25" customHeight="1">
      <c r="A9" s="6"/>
      <c r="B9" s="6"/>
      <c r="C9" s="6"/>
      <c r="D9" s="6"/>
      <c r="E9" s="12" t="s">
        <v>31</v>
      </c>
      <c r="F9" s="144" t="s">
        <v>63</v>
      </c>
      <c r="G9" s="144"/>
      <c r="H9" s="13"/>
      <c r="J9" s="89" t="s">
        <v>5</v>
      </c>
      <c r="K9" s="85"/>
      <c r="L9" s="85"/>
    </row>
    <row r="10" spans="1:12" ht="17.25" customHeight="1">
      <c r="A10" s="6"/>
      <c r="B10" s="6"/>
      <c r="C10" s="6"/>
      <c r="D10" s="6"/>
      <c r="E10" s="14"/>
      <c r="F10" s="14"/>
      <c r="G10" s="14"/>
      <c r="H10" s="14"/>
      <c r="J10" s="90" t="s">
        <v>6</v>
      </c>
      <c r="K10" s="85"/>
      <c r="L10" s="85"/>
    </row>
    <row r="11" spans="1:12" ht="42.75" customHeight="1">
      <c r="A11" s="6"/>
      <c r="B11" s="6"/>
      <c r="C11" s="6"/>
      <c r="D11" s="6"/>
      <c r="E11" s="12" t="s">
        <v>32</v>
      </c>
      <c r="F11" s="144" t="s">
        <v>80</v>
      </c>
      <c r="G11" s="144"/>
      <c r="H11" s="15" t="s">
        <v>33</v>
      </c>
      <c r="J11" s="89" t="s">
        <v>7</v>
      </c>
      <c r="K11" s="85"/>
      <c r="L11" s="85"/>
    </row>
    <row r="12" spans="1:12" ht="22.5" customHeight="1">
      <c r="A12" s="6"/>
      <c r="B12" s="6"/>
      <c r="C12" s="6"/>
      <c r="D12" s="6"/>
      <c r="E12" s="16"/>
      <c r="F12" s="5"/>
      <c r="G12" s="5"/>
      <c r="H12" s="5"/>
      <c r="J12" s="91" t="s">
        <v>12</v>
      </c>
      <c r="K12" s="85"/>
      <c r="L12" s="85"/>
    </row>
    <row r="13" spans="1:14" ht="30.75" customHeight="1">
      <c r="A13" s="145" t="s">
        <v>37</v>
      </c>
      <c r="B13" s="145"/>
      <c r="C13" s="145"/>
      <c r="D13" s="146" t="str">
        <f>IF(C77&gt;0,L13,IF(C77&lt;0,L14,L15))</f>
        <v>ゼロ精算のため、報告いたします。</v>
      </c>
      <c r="E13" s="146"/>
      <c r="F13" s="146"/>
      <c r="H13" s="5"/>
      <c r="J13" s="90" t="s">
        <v>11</v>
      </c>
      <c r="K13" s="85"/>
      <c r="L13" s="92" t="s">
        <v>36</v>
      </c>
      <c r="M13" s="17"/>
      <c r="N13" s="17"/>
    </row>
    <row r="14" spans="1:14" ht="15" customHeight="1">
      <c r="A14" s="6"/>
      <c r="B14" s="6"/>
      <c r="C14" s="6"/>
      <c r="D14" s="6"/>
      <c r="E14" s="17"/>
      <c r="F14" s="5"/>
      <c r="G14" s="5"/>
      <c r="H14" s="5"/>
      <c r="J14" s="89" t="s">
        <v>13</v>
      </c>
      <c r="K14" s="85"/>
      <c r="L14" s="92" t="s">
        <v>34</v>
      </c>
      <c r="M14" s="17"/>
      <c r="N14" s="17"/>
    </row>
    <row r="15" spans="1:14" ht="22.5" customHeight="1">
      <c r="A15" s="6"/>
      <c r="B15" s="6"/>
      <c r="C15" s="6"/>
      <c r="D15" s="14" t="s">
        <v>35</v>
      </c>
      <c r="E15" s="16"/>
      <c r="F15" s="5"/>
      <c r="G15" s="5"/>
      <c r="H15" s="5"/>
      <c r="J15" s="91" t="s">
        <v>14</v>
      </c>
      <c r="K15" s="85"/>
      <c r="L15" s="92" t="s">
        <v>42</v>
      </c>
      <c r="M15" s="17"/>
      <c r="N15" s="17"/>
    </row>
    <row r="16" spans="1:12" ht="15" customHeight="1">
      <c r="A16" s="6"/>
      <c r="B16" s="6"/>
      <c r="C16" s="6"/>
      <c r="D16" s="9"/>
      <c r="E16" s="16"/>
      <c r="F16" s="5"/>
      <c r="G16" s="5"/>
      <c r="H16" s="5"/>
      <c r="J16" s="94"/>
      <c r="K16" s="85"/>
      <c r="L16" s="85"/>
    </row>
    <row r="17" spans="2:12" ht="18.75" customHeight="1">
      <c r="B17" s="139" t="s">
        <v>0</v>
      </c>
      <c r="C17" s="140"/>
      <c r="E17" s="18"/>
      <c r="F17" s="139" t="s">
        <v>9</v>
      </c>
      <c r="G17" s="140"/>
      <c r="J17" s="94"/>
      <c r="K17" s="85"/>
      <c r="L17" s="85"/>
    </row>
    <row r="18" spans="1:12" ht="18.75" customHeight="1">
      <c r="A18" s="19"/>
      <c r="B18" s="133" t="s">
        <v>64</v>
      </c>
      <c r="C18" s="134"/>
      <c r="E18" s="19"/>
      <c r="F18" s="135" t="s">
        <v>59</v>
      </c>
      <c r="G18" s="136"/>
      <c r="J18" s="94"/>
      <c r="K18" s="85"/>
      <c r="L18" s="85"/>
    </row>
    <row r="19" spans="1:12" ht="22.5" customHeight="1">
      <c r="A19" s="19"/>
      <c r="B19" s="20"/>
      <c r="E19" s="19"/>
      <c r="F19" s="21"/>
      <c r="G19" s="21"/>
      <c r="I19" s="17"/>
      <c r="J19" s="94"/>
      <c r="K19" s="85"/>
      <c r="L19" s="85"/>
    </row>
    <row r="20" spans="1:12" ht="18.75" customHeight="1">
      <c r="A20" s="19" t="s">
        <v>10</v>
      </c>
      <c r="B20" s="22"/>
      <c r="C20" s="23" t="s">
        <v>1</v>
      </c>
      <c r="D20" s="23" t="s">
        <v>2</v>
      </c>
      <c r="E20" s="24" t="s">
        <v>3</v>
      </c>
      <c r="F20" s="25"/>
      <c r="I20" s="17"/>
      <c r="J20" s="94"/>
      <c r="K20" s="85"/>
      <c r="L20" s="85"/>
    </row>
    <row r="21" spans="1:12" ht="18.75" customHeight="1">
      <c r="A21" s="19"/>
      <c r="B21" s="22" t="s">
        <v>44</v>
      </c>
      <c r="C21" s="69">
        <v>1</v>
      </c>
      <c r="D21" s="69">
        <v>12</v>
      </c>
      <c r="E21" s="26">
        <f>SUM(C21:D21)</f>
        <v>13</v>
      </c>
      <c r="F21" s="25"/>
      <c r="I21" s="17"/>
      <c r="J21" s="95"/>
      <c r="K21" s="85"/>
      <c r="L21" s="85"/>
    </row>
    <row r="22" spans="1:12" ht="18.75" customHeight="1">
      <c r="A22" s="19"/>
      <c r="B22" s="22" t="s">
        <v>45</v>
      </c>
      <c r="C22" s="69">
        <v>1</v>
      </c>
      <c r="D22" s="69">
        <v>12</v>
      </c>
      <c r="E22" s="26">
        <f>SUM(C22:D22)</f>
        <v>13</v>
      </c>
      <c r="F22" s="25"/>
      <c r="I22" s="17"/>
      <c r="J22" s="95"/>
      <c r="K22" s="85"/>
      <c r="L22" s="85"/>
    </row>
    <row r="23" spans="1:12" ht="22.5" customHeight="1">
      <c r="A23" s="29"/>
      <c r="B23" s="30"/>
      <c r="C23" s="30"/>
      <c r="D23" s="30"/>
      <c r="E23" s="31"/>
      <c r="F23" s="25"/>
      <c r="I23" s="17"/>
      <c r="J23" s="93"/>
      <c r="K23" s="85"/>
      <c r="L23" s="85"/>
    </row>
    <row r="24" spans="1:12" ht="18.75" customHeight="1">
      <c r="A24" s="65" t="s">
        <v>17</v>
      </c>
      <c r="B24" s="22"/>
      <c r="C24" s="23" t="s">
        <v>18</v>
      </c>
      <c r="D24" s="23" t="s">
        <v>15</v>
      </c>
      <c r="E24" s="32"/>
      <c r="F24" s="29"/>
      <c r="I24" s="17"/>
      <c r="J24" s="85"/>
      <c r="K24" s="85"/>
      <c r="L24" s="85"/>
    </row>
    <row r="25" spans="1:12" ht="18.75" customHeight="1">
      <c r="A25" s="19"/>
      <c r="B25" s="22" t="s">
        <v>44</v>
      </c>
      <c r="C25" s="69">
        <v>4</v>
      </c>
      <c r="D25" s="26">
        <f>C25+1</f>
        <v>5</v>
      </c>
      <c r="E25" s="32"/>
      <c r="F25" s="29"/>
      <c r="I25" s="17"/>
      <c r="J25" s="85"/>
      <c r="K25" s="85"/>
      <c r="L25" s="85"/>
    </row>
    <row r="26" spans="1:12" ht="18.75" customHeight="1">
      <c r="A26" s="19"/>
      <c r="B26" s="22" t="s">
        <v>46</v>
      </c>
      <c r="C26" s="69">
        <v>4</v>
      </c>
      <c r="D26" s="26">
        <f>C26+1</f>
        <v>5</v>
      </c>
      <c r="E26" s="32"/>
      <c r="F26" s="29"/>
      <c r="I26" s="17"/>
      <c r="J26" s="85"/>
      <c r="K26" s="85"/>
      <c r="L26" s="85"/>
    </row>
    <row r="27" spans="1:12" ht="22.5" customHeight="1">
      <c r="A27" s="33"/>
      <c r="B27" s="34"/>
      <c r="C27" s="35"/>
      <c r="D27" s="36"/>
      <c r="E27" s="35"/>
      <c r="F27" s="29"/>
      <c r="I27" s="17"/>
      <c r="J27" s="85"/>
      <c r="K27" s="85"/>
      <c r="L27" s="85"/>
    </row>
    <row r="28" spans="1:12" ht="18.75" customHeight="1">
      <c r="A28" s="76" t="s">
        <v>60</v>
      </c>
      <c r="B28" s="28" t="s">
        <v>16</v>
      </c>
      <c r="C28" s="28" t="s">
        <v>15</v>
      </c>
      <c r="D28" s="137" t="s">
        <v>48</v>
      </c>
      <c r="E28" s="28" t="s">
        <v>16</v>
      </c>
      <c r="F28" s="28" t="s">
        <v>15</v>
      </c>
      <c r="I28" s="17"/>
      <c r="J28" s="85" t="s">
        <v>107</v>
      </c>
      <c r="K28" s="85"/>
      <c r="L28" s="85"/>
    </row>
    <row r="29" spans="1:12" ht="18.75" customHeight="1">
      <c r="A29" s="75" t="s">
        <v>61</v>
      </c>
      <c r="B29" s="70">
        <v>10</v>
      </c>
      <c r="C29" s="70">
        <v>3</v>
      </c>
      <c r="D29" s="137"/>
      <c r="E29" s="70">
        <v>10</v>
      </c>
      <c r="F29" s="70">
        <v>7</v>
      </c>
      <c r="I29" s="17"/>
      <c r="J29" s="85" t="s">
        <v>108</v>
      </c>
      <c r="K29" s="85"/>
      <c r="L29" s="85"/>
    </row>
    <row r="30" spans="1:12" ht="22.5" customHeight="1">
      <c r="A30" s="33"/>
      <c r="B30" s="34"/>
      <c r="C30" s="35"/>
      <c r="D30" s="36"/>
      <c r="E30" s="35"/>
      <c r="F30" s="20"/>
      <c r="G30" s="37"/>
      <c r="H30" s="37"/>
      <c r="J30" s="85" t="s">
        <v>109</v>
      </c>
      <c r="K30" s="85"/>
      <c r="L30" s="85"/>
    </row>
    <row r="31" spans="1:12" ht="18.75" customHeight="1">
      <c r="A31" s="38" t="s">
        <v>25</v>
      </c>
      <c r="B31" s="39"/>
      <c r="C31" s="39"/>
      <c r="D31" s="40"/>
      <c r="E31" s="39"/>
      <c r="F31" s="41"/>
      <c r="G31" s="42"/>
      <c r="H31" s="37"/>
      <c r="J31" s="85" t="s">
        <v>110</v>
      </c>
      <c r="K31" s="85"/>
      <c r="L31" s="85"/>
    </row>
    <row r="32" spans="1:12" ht="18.75" customHeight="1">
      <c r="A32" s="43" t="s">
        <v>75</v>
      </c>
      <c r="B32" s="44" t="s">
        <v>86</v>
      </c>
      <c r="C32" s="113" t="s">
        <v>49</v>
      </c>
      <c r="D32" s="28" t="s">
        <v>40</v>
      </c>
      <c r="E32" s="113" t="s">
        <v>49</v>
      </c>
      <c r="F32" s="45" t="s">
        <v>43</v>
      </c>
      <c r="G32" s="46"/>
      <c r="H32" s="37"/>
      <c r="J32" s="85" t="s">
        <v>87</v>
      </c>
      <c r="K32" s="85"/>
      <c r="L32" s="85"/>
    </row>
    <row r="33" spans="1:12" ht="18.75" customHeight="1">
      <c r="A33" s="43" t="s">
        <v>50</v>
      </c>
      <c r="B33" s="66">
        <v>10800</v>
      </c>
      <c r="C33" s="114"/>
      <c r="D33" s="28">
        <f>C25</f>
        <v>4</v>
      </c>
      <c r="E33" s="114"/>
      <c r="F33" s="28">
        <f>E21</f>
        <v>13</v>
      </c>
      <c r="G33" s="46"/>
      <c r="H33" s="37"/>
      <c r="I33" s="17"/>
      <c r="J33" s="85" t="s">
        <v>88</v>
      </c>
      <c r="K33" s="85"/>
      <c r="L33" s="85"/>
    </row>
    <row r="34" spans="1:12" ht="13.5" customHeight="1">
      <c r="A34" s="43"/>
      <c r="B34" s="82"/>
      <c r="C34" s="17"/>
      <c r="D34" s="36"/>
      <c r="E34" s="17"/>
      <c r="F34" s="36"/>
      <c r="G34" s="46"/>
      <c r="H34" s="37"/>
      <c r="I34" s="17"/>
      <c r="J34" s="85" t="s">
        <v>89</v>
      </c>
      <c r="K34" s="85"/>
      <c r="L34" s="85"/>
    </row>
    <row r="35" spans="1:12" ht="18.75" customHeight="1">
      <c r="A35" s="47"/>
      <c r="B35" s="84" t="s">
        <v>77</v>
      </c>
      <c r="C35" s="138" t="s">
        <v>93</v>
      </c>
      <c r="D35" s="138"/>
      <c r="E35" s="17"/>
      <c r="F35" s="5"/>
      <c r="G35" s="46"/>
      <c r="H35" s="37"/>
      <c r="I35" s="17"/>
      <c r="J35" s="85" t="s">
        <v>90</v>
      </c>
      <c r="K35" s="85"/>
      <c r="L35" s="85"/>
    </row>
    <row r="36" spans="1:12" ht="18.75" customHeight="1">
      <c r="A36" s="47" t="s">
        <v>19</v>
      </c>
      <c r="B36" s="83" t="s">
        <v>8</v>
      </c>
      <c r="C36" s="113" t="s">
        <v>49</v>
      </c>
      <c r="D36" s="28" t="s">
        <v>21</v>
      </c>
      <c r="E36" s="113" t="s">
        <v>49</v>
      </c>
      <c r="F36" s="24" t="s">
        <v>20</v>
      </c>
      <c r="G36" s="49"/>
      <c r="I36" s="17"/>
      <c r="J36" s="85" t="s">
        <v>91</v>
      </c>
      <c r="K36" s="85"/>
      <c r="L36" s="85"/>
    </row>
    <row r="37" spans="1:12" ht="18.75" customHeight="1">
      <c r="A37" s="43" t="s">
        <v>51</v>
      </c>
      <c r="B37" s="103">
        <v>9720</v>
      </c>
      <c r="C37" s="114"/>
      <c r="D37" s="28">
        <f>C26</f>
        <v>4</v>
      </c>
      <c r="E37" s="114"/>
      <c r="F37" s="4">
        <f>E22</f>
        <v>13</v>
      </c>
      <c r="G37" s="48"/>
      <c r="I37" s="17"/>
      <c r="J37" s="85" t="s">
        <v>92</v>
      </c>
      <c r="K37" s="85"/>
      <c r="L37" s="85"/>
    </row>
    <row r="38" spans="1:12" ht="18.75" customHeight="1">
      <c r="A38" s="50"/>
      <c r="B38" s="51"/>
      <c r="C38" s="52"/>
      <c r="D38" s="36"/>
      <c r="E38" s="17"/>
      <c r="F38" s="5"/>
      <c r="G38" s="48"/>
      <c r="J38" s="85" t="s">
        <v>93</v>
      </c>
      <c r="K38" s="85"/>
      <c r="L38" s="85"/>
    </row>
    <row r="39" spans="1:12" ht="18.75" customHeight="1">
      <c r="A39" s="67" t="s">
        <v>22</v>
      </c>
      <c r="B39" s="44" t="s">
        <v>23</v>
      </c>
      <c r="C39" s="113" t="s">
        <v>49</v>
      </c>
      <c r="D39" s="28" t="s">
        <v>24</v>
      </c>
      <c r="E39" s="113" t="s">
        <v>49</v>
      </c>
      <c r="F39" s="24" t="s">
        <v>20</v>
      </c>
      <c r="G39" s="48"/>
      <c r="J39" s="85" t="s">
        <v>94</v>
      </c>
      <c r="K39" s="85"/>
      <c r="L39" s="85"/>
    </row>
    <row r="40" spans="1:12" ht="18.75" customHeight="1">
      <c r="A40" s="43" t="s">
        <v>52</v>
      </c>
      <c r="B40" s="81"/>
      <c r="C40" s="114"/>
      <c r="D40" s="70"/>
      <c r="E40" s="114"/>
      <c r="F40" s="70">
        <v>0</v>
      </c>
      <c r="G40" s="48"/>
      <c r="H40" s="17"/>
      <c r="J40" s="85" t="s">
        <v>95</v>
      </c>
      <c r="K40" s="85"/>
      <c r="L40" s="85"/>
    </row>
    <row r="41" spans="1:12" ht="18.75" customHeight="1">
      <c r="A41" s="53"/>
      <c r="B41" s="36"/>
      <c r="C41" s="52"/>
      <c r="D41" s="36"/>
      <c r="E41" s="17"/>
      <c r="F41" s="5"/>
      <c r="G41" s="48"/>
      <c r="H41" s="17"/>
      <c r="J41" s="85" t="s">
        <v>96</v>
      </c>
      <c r="K41" s="85"/>
      <c r="L41" s="85"/>
    </row>
    <row r="42" spans="1:12" ht="18.75" customHeight="1">
      <c r="A42" s="53"/>
      <c r="B42" s="44" t="s">
        <v>50</v>
      </c>
      <c r="C42" s="113" t="s">
        <v>47</v>
      </c>
      <c r="D42" s="28" t="s">
        <v>51</v>
      </c>
      <c r="E42" s="113" t="s">
        <v>47</v>
      </c>
      <c r="F42" s="24" t="s">
        <v>52</v>
      </c>
      <c r="G42" s="48"/>
      <c r="H42" s="17"/>
      <c r="J42" s="85" t="s">
        <v>97</v>
      </c>
      <c r="K42" s="85"/>
      <c r="L42" s="85"/>
    </row>
    <row r="43" spans="1:12" ht="18.75" customHeight="1">
      <c r="A43" s="53"/>
      <c r="B43" s="54">
        <f>B33*D33*F33</f>
        <v>561600</v>
      </c>
      <c r="C43" s="114"/>
      <c r="D43" s="55">
        <f>B37*D37*F37</f>
        <v>505440</v>
      </c>
      <c r="E43" s="114"/>
      <c r="F43" s="55">
        <f>B40*D40*F40</f>
        <v>0</v>
      </c>
      <c r="G43" s="48"/>
      <c r="H43" s="17"/>
      <c r="J43" s="85" t="s">
        <v>98</v>
      </c>
      <c r="K43" s="85"/>
      <c r="L43" s="85"/>
    </row>
    <row r="44" spans="1:12" ht="18.75" customHeight="1" thickBot="1">
      <c r="A44" s="53"/>
      <c r="B44" s="52"/>
      <c r="C44" s="52"/>
      <c r="D44" s="52"/>
      <c r="E44" s="17"/>
      <c r="F44" s="17"/>
      <c r="G44" s="48"/>
      <c r="H44" s="17"/>
      <c r="J44" s="85" t="s">
        <v>99</v>
      </c>
      <c r="K44" s="85"/>
      <c r="L44" s="85"/>
    </row>
    <row r="45" spans="1:12" ht="18.75" customHeight="1">
      <c r="A45" s="53"/>
      <c r="B45" s="115" t="s">
        <v>28</v>
      </c>
      <c r="C45" s="116"/>
      <c r="D45" s="118">
        <f>B43-D43-F43</f>
        <v>56160</v>
      </c>
      <c r="E45" s="119"/>
      <c r="F45" s="119"/>
      <c r="G45" s="48"/>
      <c r="H45" s="17"/>
      <c r="J45" s="85" t="s">
        <v>100</v>
      </c>
      <c r="K45" s="85"/>
      <c r="L45" s="85"/>
    </row>
    <row r="46" spans="1:12" ht="18.75" customHeight="1" thickBot="1">
      <c r="A46" s="53"/>
      <c r="B46" s="117"/>
      <c r="C46" s="117"/>
      <c r="D46" s="120"/>
      <c r="E46" s="120"/>
      <c r="F46" s="120"/>
      <c r="G46" s="48"/>
      <c r="H46" s="17"/>
      <c r="J46" s="85" t="s">
        <v>101</v>
      </c>
      <c r="K46" s="85"/>
      <c r="L46" s="85"/>
    </row>
    <row r="47" spans="1:12" ht="18.75" customHeight="1">
      <c r="A47" s="56"/>
      <c r="B47" s="57"/>
      <c r="C47" s="57"/>
      <c r="D47" s="57"/>
      <c r="E47" s="58"/>
      <c r="F47" s="58"/>
      <c r="G47" s="59"/>
      <c r="H47" s="17"/>
      <c r="J47" s="85" t="s">
        <v>102</v>
      </c>
      <c r="K47" s="85"/>
      <c r="L47" s="85"/>
    </row>
    <row r="48" spans="1:12" ht="22.5" customHeight="1">
      <c r="A48" s="36"/>
      <c r="B48" s="52"/>
      <c r="C48" s="52"/>
      <c r="D48" s="52"/>
      <c r="E48" s="17"/>
      <c r="F48" s="17"/>
      <c r="G48" s="17"/>
      <c r="H48" s="17"/>
      <c r="J48" s="85" t="s">
        <v>103</v>
      </c>
      <c r="K48" s="85"/>
      <c r="L48" s="85"/>
    </row>
    <row r="49" spans="1:12" ht="18.75" customHeight="1">
      <c r="A49" s="38" t="s">
        <v>53</v>
      </c>
      <c r="B49" s="60"/>
      <c r="C49" s="60"/>
      <c r="D49" s="60"/>
      <c r="E49" s="61"/>
      <c r="F49" s="61"/>
      <c r="G49" s="62"/>
      <c r="H49" s="17"/>
      <c r="J49" s="85" t="s">
        <v>104</v>
      </c>
      <c r="K49" s="85"/>
      <c r="L49" s="85"/>
    </row>
    <row r="50" spans="1:12" ht="18.75" customHeight="1">
      <c r="A50" s="43" t="s">
        <v>75</v>
      </c>
      <c r="B50" s="44" t="s">
        <v>54</v>
      </c>
      <c r="C50" s="113" t="s">
        <v>49</v>
      </c>
      <c r="D50" s="28" t="s">
        <v>27</v>
      </c>
      <c r="E50" s="113" t="s">
        <v>49</v>
      </c>
      <c r="F50" s="24" t="s">
        <v>20</v>
      </c>
      <c r="G50" s="48"/>
      <c r="H50" s="17"/>
      <c r="J50" s="85" t="s">
        <v>105</v>
      </c>
      <c r="K50" s="85"/>
      <c r="L50" s="85"/>
    </row>
    <row r="51" spans="1:12" ht="18.75" customHeight="1">
      <c r="A51" s="43" t="s">
        <v>50</v>
      </c>
      <c r="B51" s="55">
        <v>1100</v>
      </c>
      <c r="C51" s="114"/>
      <c r="D51" s="28">
        <f>D25</f>
        <v>5</v>
      </c>
      <c r="E51" s="114"/>
      <c r="F51" s="4">
        <f>E21</f>
        <v>13</v>
      </c>
      <c r="G51" s="48"/>
      <c r="H51" s="17"/>
      <c r="J51" s="93"/>
      <c r="K51" s="85"/>
      <c r="L51" s="85"/>
    </row>
    <row r="52" spans="1:12" ht="18.75" customHeight="1">
      <c r="A52" s="53"/>
      <c r="B52" s="52"/>
      <c r="C52" s="52"/>
      <c r="D52" s="52"/>
      <c r="E52" s="17"/>
      <c r="F52" s="17"/>
      <c r="G52" s="48"/>
      <c r="H52" s="17"/>
      <c r="J52" s="92"/>
      <c r="K52" s="85"/>
      <c r="L52" s="85"/>
    </row>
    <row r="53" spans="1:12" ht="18.75" customHeight="1">
      <c r="A53" s="43" t="s">
        <v>55</v>
      </c>
      <c r="B53" s="44" t="s">
        <v>54</v>
      </c>
      <c r="C53" s="113" t="s">
        <v>49</v>
      </c>
      <c r="D53" s="28" t="s">
        <v>26</v>
      </c>
      <c r="E53" s="113" t="s">
        <v>49</v>
      </c>
      <c r="F53" s="24" t="s">
        <v>20</v>
      </c>
      <c r="G53" s="48"/>
      <c r="H53" s="17"/>
      <c r="J53" s="85"/>
      <c r="K53" s="85"/>
      <c r="L53" s="85"/>
    </row>
    <row r="54" spans="1:12" ht="18.75" customHeight="1">
      <c r="A54" s="43" t="s">
        <v>51</v>
      </c>
      <c r="B54" s="55">
        <f>B51</f>
        <v>1100</v>
      </c>
      <c r="C54" s="114"/>
      <c r="D54" s="28">
        <f>D26</f>
        <v>5</v>
      </c>
      <c r="E54" s="114"/>
      <c r="F54" s="28">
        <f>E22</f>
        <v>13</v>
      </c>
      <c r="G54" s="48"/>
      <c r="H54" s="17"/>
      <c r="I54" s="17"/>
      <c r="J54" s="92"/>
      <c r="K54" s="85"/>
      <c r="L54" s="85"/>
    </row>
    <row r="55" spans="1:12" s="37" customFormat="1" ht="18.75" customHeight="1">
      <c r="A55" s="43"/>
      <c r="B55" s="72"/>
      <c r="C55" s="52"/>
      <c r="D55" s="73"/>
      <c r="E55" s="52"/>
      <c r="F55" s="74"/>
      <c r="G55" s="46"/>
      <c r="H55" s="52"/>
      <c r="I55" s="52"/>
      <c r="J55" s="96"/>
      <c r="K55" s="97"/>
      <c r="L55" s="97"/>
    </row>
    <row r="56" spans="1:12" ht="18.75" customHeight="1">
      <c r="A56" s="53"/>
      <c r="B56" s="44" t="s">
        <v>50</v>
      </c>
      <c r="C56" s="113" t="s">
        <v>47</v>
      </c>
      <c r="D56" s="28" t="s">
        <v>51</v>
      </c>
      <c r="E56" s="132"/>
      <c r="F56" s="5"/>
      <c r="G56" s="48"/>
      <c r="H56" s="17"/>
      <c r="I56" s="17"/>
      <c r="J56" s="94"/>
      <c r="K56" s="85"/>
      <c r="L56" s="85"/>
    </row>
    <row r="57" spans="1:12" ht="18.75" customHeight="1">
      <c r="A57" s="53"/>
      <c r="B57" s="54">
        <f>B51*D51*F51</f>
        <v>71500</v>
      </c>
      <c r="C57" s="114"/>
      <c r="D57" s="55">
        <f>B54*D54*F54</f>
        <v>71500</v>
      </c>
      <c r="E57" s="132"/>
      <c r="F57" s="5"/>
      <c r="G57" s="48"/>
      <c r="H57" s="17"/>
      <c r="I57" s="17"/>
      <c r="J57" s="94"/>
      <c r="K57" s="85"/>
      <c r="L57" s="85"/>
    </row>
    <row r="58" spans="1:12" ht="18.75" customHeight="1" thickBot="1">
      <c r="A58" s="53"/>
      <c r="B58" s="52"/>
      <c r="C58" s="52"/>
      <c r="D58" s="52"/>
      <c r="E58" s="17"/>
      <c r="F58" s="17"/>
      <c r="G58" s="48"/>
      <c r="H58" s="17"/>
      <c r="I58" s="17"/>
      <c r="J58" s="93"/>
      <c r="K58" s="85"/>
      <c r="L58" s="85"/>
    </row>
    <row r="59" spans="1:12" ht="18.75" customHeight="1">
      <c r="A59" s="53"/>
      <c r="B59" s="115" t="s">
        <v>56</v>
      </c>
      <c r="C59" s="116"/>
      <c r="D59" s="118">
        <f>B57-D57</f>
        <v>0</v>
      </c>
      <c r="E59" s="119"/>
      <c r="F59" s="119"/>
      <c r="G59" s="48"/>
      <c r="H59" s="17"/>
      <c r="I59" s="17"/>
      <c r="J59" s="94"/>
      <c r="K59" s="85"/>
      <c r="L59" s="85"/>
    </row>
    <row r="60" spans="1:12" ht="18.75" customHeight="1" thickBot="1">
      <c r="A60" s="53"/>
      <c r="B60" s="117"/>
      <c r="C60" s="117"/>
      <c r="D60" s="120"/>
      <c r="E60" s="120"/>
      <c r="F60" s="120"/>
      <c r="G60" s="48"/>
      <c r="H60" s="17"/>
      <c r="I60" s="17"/>
      <c r="J60" s="93"/>
      <c r="K60" s="85"/>
      <c r="L60" s="85"/>
    </row>
    <row r="61" spans="1:12" ht="18.75" customHeight="1">
      <c r="A61" s="56"/>
      <c r="B61" s="57"/>
      <c r="C61" s="57"/>
      <c r="D61" s="57"/>
      <c r="E61" s="58"/>
      <c r="F61" s="58"/>
      <c r="G61" s="59"/>
      <c r="H61" s="17"/>
      <c r="I61" s="17"/>
      <c r="J61" s="94"/>
      <c r="K61" s="85"/>
      <c r="L61" s="85"/>
    </row>
    <row r="62" spans="1:12" ht="22.5" customHeight="1">
      <c r="A62" s="36"/>
      <c r="B62" s="52"/>
      <c r="C62" s="52"/>
      <c r="D62" s="52"/>
      <c r="E62" s="17"/>
      <c r="F62" s="17"/>
      <c r="G62" s="17"/>
      <c r="H62" s="17"/>
      <c r="I62" s="63"/>
      <c r="J62" s="93"/>
      <c r="K62" s="85"/>
      <c r="L62" s="85"/>
    </row>
    <row r="63" spans="1:12" ht="18.75" customHeight="1">
      <c r="A63" s="38" t="s">
        <v>65</v>
      </c>
      <c r="B63" s="60"/>
      <c r="C63" s="60"/>
      <c r="D63" s="60"/>
      <c r="E63" s="61"/>
      <c r="F63" s="61"/>
      <c r="G63" s="62"/>
      <c r="H63" s="17"/>
      <c r="J63" s="93"/>
      <c r="K63" s="93"/>
      <c r="L63" s="93"/>
    </row>
    <row r="64" spans="1:12" ht="18.75" customHeight="1">
      <c r="A64" s="43" t="s">
        <v>75</v>
      </c>
      <c r="B64" s="127" t="s">
        <v>66</v>
      </c>
      <c r="C64" s="128"/>
      <c r="D64" s="129"/>
      <c r="E64" s="113" t="s">
        <v>49</v>
      </c>
      <c r="F64" s="24" t="s">
        <v>20</v>
      </c>
      <c r="G64" s="48"/>
      <c r="H64" s="17"/>
      <c r="J64" s="93"/>
      <c r="K64" s="93"/>
      <c r="L64" s="93"/>
    </row>
    <row r="65" spans="1:12" ht="18.75" customHeight="1">
      <c r="A65" s="43" t="s">
        <v>50</v>
      </c>
      <c r="B65" s="130">
        <v>15000</v>
      </c>
      <c r="C65" s="130"/>
      <c r="D65" s="130"/>
      <c r="E65" s="114"/>
      <c r="F65" s="4">
        <f>E21</f>
        <v>13</v>
      </c>
      <c r="G65" s="48"/>
      <c r="H65" s="17"/>
      <c r="J65" s="93"/>
      <c r="K65" s="93"/>
      <c r="L65" s="93"/>
    </row>
    <row r="66" spans="1:12" ht="18.75" customHeight="1">
      <c r="A66" s="53"/>
      <c r="B66" s="52"/>
      <c r="C66" s="52"/>
      <c r="D66" s="52"/>
      <c r="E66" s="17"/>
      <c r="F66" s="17"/>
      <c r="G66" s="48"/>
      <c r="H66" s="17"/>
      <c r="J66" s="93"/>
      <c r="K66" s="93"/>
      <c r="L66" s="93"/>
    </row>
    <row r="67" spans="1:12" ht="18.75" customHeight="1">
      <c r="A67" s="43" t="s">
        <v>76</v>
      </c>
      <c r="B67" s="127" t="s">
        <v>66</v>
      </c>
      <c r="C67" s="128"/>
      <c r="D67" s="129"/>
      <c r="E67" s="113" t="s">
        <v>49</v>
      </c>
      <c r="F67" s="24" t="s">
        <v>20</v>
      </c>
      <c r="G67" s="48"/>
      <c r="H67" s="17"/>
      <c r="J67" s="94"/>
      <c r="K67" s="93"/>
      <c r="L67" s="93"/>
    </row>
    <row r="68" spans="1:12" ht="18.75" customHeight="1">
      <c r="A68" s="43" t="s">
        <v>51</v>
      </c>
      <c r="B68" s="131">
        <f>B65</f>
        <v>15000</v>
      </c>
      <c r="C68" s="131"/>
      <c r="D68" s="131"/>
      <c r="E68" s="114"/>
      <c r="F68" s="4">
        <f>E22</f>
        <v>13</v>
      </c>
      <c r="G68" s="48"/>
      <c r="H68" s="17"/>
      <c r="I68" s="17"/>
      <c r="J68" s="94"/>
      <c r="K68" s="93"/>
      <c r="L68" s="93"/>
    </row>
    <row r="69" spans="1:12" s="37" customFormat="1" ht="18.75" customHeight="1">
      <c r="A69" s="43"/>
      <c r="B69" s="51"/>
      <c r="C69" s="52"/>
      <c r="D69" s="36"/>
      <c r="E69" s="52"/>
      <c r="F69" s="36"/>
      <c r="G69" s="46"/>
      <c r="H69" s="52"/>
      <c r="I69" s="52"/>
      <c r="J69" s="94"/>
      <c r="K69" s="98"/>
      <c r="L69" s="98"/>
    </row>
    <row r="70" spans="1:12" ht="18.75" customHeight="1">
      <c r="A70" s="43"/>
      <c r="B70" s="51"/>
      <c r="C70" s="52"/>
      <c r="D70" s="36"/>
      <c r="E70" s="17"/>
      <c r="F70" s="36"/>
      <c r="G70" s="48"/>
      <c r="H70" s="17"/>
      <c r="I70" s="17"/>
      <c r="J70" s="94"/>
      <c r="K70" s="93"/>
      <c r="L70" s="93"/>
    </row>
    <row r="71" spans="1:12" ht="18.75" customHeight="1">
      <c r="A71" s="53"/>
      <c r="B71" s="44" t="s">
        <v>50</v>
      </c>
      <c r="C71" s="113" t="s">
        <v>47</v>
      </c>
      <c r="D71" s="28" t="s">
        <v>51</v>
      </c>
      <c r="E71" s="77"/>
      <c r="F71" s="5"/>
      <c r="G71" s="48"/>
      <c r="H71" s="17"/>
      <c r="I71" s="17"/>
      <c r="J71" s="94"/>
      <c r="K71" s="93"/>
      <c r="L71" s="93"/>
    </row>
    <row r="72" spans="1:12" ht="18.75" customHeight="1">
      <c r="A72" s="53"/>
      <c r="B72" s="78">
        <f>B65*F65</f>
        <v>195000</v>
      </c>
      <c r="C72" s="114"/>
      <c r="D72" s="79">
        <f>B68*F68</f>
        <v>195000</v>
      </c>
      <c r="E72" s="77"/>
      <c r="F72" s="5"/>
      <c r="G72" s="48"/>
      <c r="H72" s="17"/>
      <c r="I72" s="17"/>
      <c r="J72" s="94"/>
      <c r="K72" s="93"/>
      <c r="L72" s="93"/>
    </row>
    <row r="73" spans="1:12" ht="18.75" customHeight="1" thickBot="1">
      <c r="A73" s="53"/>
      <c r="B73" s="52"/>
      <c r="C73" s="52"/>
      <c r="D73" s="52"/>
      <c r="E73" s="17"/>
      <c r="F73" s="17"/>
      <c r="G73" s="48"/>
      <c r="H73" s="17"/>
      <c r="I73" s="17"/>
      <c r="J73" s="93"/>
      <c r="K73" s="93"/>
      <c r="L73" s="93"/>
    </row>
    <row r="74" spans="1:12" ht="18.75" customHeight="1">
      <c r="A74" s="53"/>
      <c r="B74" s="115" t="s">
        <v>73</v>
      </c>
      <c r="C74" s="116"/>
      <c r="D74" s="118">
        <f>B72-D72</f>
        <v>0</v>
      </c>
      <c r="E74" s="119"/>
      <c r="F74" s="119"/>
      <c r="G74" s="48"/>
      <c r="H74" s="17"/>
      <c r="I74" s="17"/>
      <c r="J74" s="94"/>
      <c r="K74" s="93"/>
      <c r="L74" s="93"/>
    </row>
    <row r="75" spans="1:12" ht="18.75" customHeight="1" thickBot="1">
      <c r="A75" s="53"/>
      <c r="B75" s="117"/>
      <c r="C75" s="117"/>
      <c r="D75" s="120"/>
      <c r="E75" s="120"/>
      <c r="F75" s="120"/>
      <c r="G75" s="48"/>
      <c r="H75" s="17"/>
      <c r="I75" s="17"/>
      <c r="J75" s="93"/>
      <c r="K75" s="93"/>
      <c r="L75" s="93"/>
    </row>
    <row r="76" spans="1:12" ht="18.75" customHeight="1">
      <c r="A76" s="56"/>
      <c r="B76" s="57"/>
      <c r="C76" s="57"/>
      <c r="D76" s="57"/>
      <c r="E76" s="58"/>
      <c r="F76" s="58"/>
      <c r="G76" s="59"/>
      <c r="H76" s="17"/>
      <c r="I76" s="17"/>
      <c r="J76" s="94"/>
      <c r="K76" s="93"/>
      <c r="L76" s="93"/>
    </row>
    <row r="77" spans="9:12" ht="22.5" customHeight="1">
      <c r="I77" s="17"/>
      <c r="J77" s="94"/>
      <c r="K77" s="85"/>
      <c r="L77" s="85"/>
    </row>
    <row r="78" spans="9:12" ht="22.5" customHeight="1" thickBot="1">
      <c r="I78" s="17"/>
      <c r="J78" s="94"/>
      <c r="K78" s="85"/>
      <c r="L78" s="85"/>
    </row>
    <row r="79" spans="2:12" ht="30.75" customHeight="1" thickBot="1">
      <c r="B79" s="64"/>
      <c r="C79" s="121" t="s">
        <v>74</v>
      </c>
      <c r="D79" s="122"/>
      <c r="E79" s="122"/>
      <c r="F79" s="123"/>
      <c r="I79" s="17"/>
      <c r="J79" s="94"/>
      <c r="K79" s="85"/>
      <c r="L79" s="85"/>
    </row>
    <row r="80" spans="3:12" ht="48" customHeight="1" thickBot="1">
      <c r="C80" s="124">
        <f>D45+D59+D74</f>
        <v>56160</v>
      </c>
      <c r="D80" s="125"/>
      <c r="E80" s="125"/>
      <c r="F80" s="126"/>
      <c r="I80" s="17"/>
      <c r="J80" s="94"/>
      <c r="K80" s="85"/>
      <c r="L80" s="85"/>
    </row>
    <row r="81" spans="9:12" ht="31.5" customHeight="1">
      <c r="I81" s="17"/>
      <c r="J81" s="94"/>
      <c r="K81" s="85"/>
      <c r="L81" s="85"/>
    </row>
    <row r="82" spans="1:12" ht="21">
      <c r="A82" s="105" t="s">
        <v>29</v>
      </c>
      <c r="B82" s="106"/>
      <c r="C82" s="106"/>
      <c r="D82" s="106"/>
      <c r="E82" s="106"/>
      <c r="F82" s="106"/>
      <c r="G82" s="106"/>
      <c r="H82" s="106"/>
      <c r="I82" s="17"/>
      <c r="J82" s="85"/>
      <c r="K82" s="85"/>
      <c r="L82" s="85"/>
    </row>
    <row r="83" spans="1:12" ht="21">
      <c r="A83" s="105" t="s">
        <v>30</v>
      </c>
      <c r="B83" s="106"/>
      <c r="C83" s="106"/>
      <c r="D83" s="106"/>
      <c r="E83" s="106"/>
      <c r="F83" s="106"/>
      <c r="G83" s="106"/>
      <c r="H83" s="106"/>
      <c r="I83" s="17"/>
      <c r="J83" s="104"/>
      <c r="K83" s="104"/>
      <c r="L83" s="104"/>
    </row>
    <row r="84" spans="9:12" ht="8.25" customHeight="1">
      <c r="I84" s="17"/>
      <c r="J84" s="104"/>
      <c r="K84" s="104"/>
      <c r="L84" s="104"/>
    </row>
    <row r="85" spans="1:9" ht="31.5" customHeight="1">
      <c r="A85" s="107" t="s">
        <v>39</v>
      </c>
      <c r="B85" s="108"/>
      <c r="C85" s="111" t="s">
        <v>57</v>
      </c>
      <c r="D85" s="111"/>
      <c r="E85" s="111" t="s">
        <v>38</v>
      </c>
      <c r="F85" s="111"/>
      <c r="G85" s="111"/>
      <c r="I85" s="17"/>
    </row>
    <row r="86" spans="1:9" ht="27" customHeight="1">
      <c r="A86" s="109"/>
      <c r="B86" s="110"/>
      <c r="C86" s="111" t="s">
        <v>41</v>
      </c>
      <c r="D86" s="111"/>
      <c r="E86" s="112"/>
      <c r="F86" s="112"/>
      <c r="G86" s="112"/>
      <c r="I86" s="17"/>
    </row>
    <row r="87" ht="13.5">
      <c r="I87" s="17"/>
    </row>
    <row r="88" ht="13.5">
      <c r="I88" s="17"/>
    </row>
  </sheetData>
  <sheetProtection/>
  <mergeCells count="49">
    <mergeCell ref="C79:F79"/>
    <mergeCell ref="C80:F80"/>
    <mergeCell ref="A82:H82"/>
    <mergeCell ref="A83:H83"/>
    <mergeCell ref="A85:B86"/>
    <mergeCell ref="C85:D85"/>
    <mergeCell ref="E85:G85"/>
    <mergeCell ref="C86:D86"/>
    <mergeCell ref="E86:G86"/>
    <mergeCell ref="B67:D67"/>
    <mergeCell ref="E67:E68"/>
    <mergeCell ref="B68:D68"/>
    <mergeCell ref="C71:C72"/>
    <mergeCell ref="B74:C75"/>
    <mergeCell ref="D74:F75"/>
    <mergeCell ref="C56:C57"/>
    <mergeCell ref="E56:E57"/>
    <mergeCell ref="B59:C60"/>
    <mergeCell ref="D59:F60"/>
    <mergeCell ref="B64:D64"/>
    <mergeCell ref="E64:E65"/>
    <mergeCell ref="B65:D65"/>
    <mergeCell ref="B45:C46"/>
    <mergeCell ref="D45:F46"/>
    <mergeCell ref="C50:C51"/>
    <mergeCell ref="E50:E51"/>
    <mergeCell ref="C53:C54"/>
    <mergeCell ref="E53:E54"/>
    <mergeCell ref="C35:D35"/>
    <mergeCell ref="C36:C37"/>
    <mergeCell ref="E36:E37"/>
    <mergeCell ref="C39:C40"/>
    <mergeCell ref="E39:E40"/>
    <mergeCell ref="C42:C43"/>
    <mergeCell ref="E42:E43"/>
    <mergeCell ref="B17:C17"/>
    <mergeCell ref="F17:G17"/>
    <mergeCell ref="B18:C18"/>
    <mergeCell ref="F18:G18"/>
    <mergeCell ref="D28:D29"/>
    <mergeCell ref="C32:C33"/>
    <mergeCell ref="E32:E33"/>
    <mergeCell ref="G1:H1"/>
    <mergeCell ref="A2:H2"/>
    <mergeCell ref="A6:C6"/>
    <mergeCell ref="F9:G9"/>
    <mergeCell ref="F11:G11"/>
    <mergeCell ref="A13:C13"/>
    <mergeCell ref="D13:F13"/>
  </mergeCells>
  <dataValidations count="2">
    <dataValidation type="list" allowBlank="1" showInputMessage="1" showErrorMessage="1" sqref="C35">
      <formula1>J35:J39</formula1>
    </dataValidation>
    <dataValidation type="list" allowBlank="1" showInputMessage="1" showErrorMessage="1" sqref="F18:G18">
      <formula1>J$6:J$15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3"/>
  <rowBreaks count="1" manualBreakCount="1">
    <brk id="4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pc006</cp:lastModifiedBy>
  <cp:lastPrinted>2018-09-11T01:26:19Z</cp:lastPrinted>
  <dcterms:created xsi:type="dcterms:W3CDTF">2004-10-27T04:37:29Z</dcterms:created>
  <dcterms:modified xsi:type="dcterms:W3CDTF">2018-09-28T05:03:35Z</dcterms:modified>
  <cp:category/>
  <cp:version/>
  <cp:contentType/>
  <cp:contentStatus/>
</cp:coreProperties>
</file>