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精算書" sheetId="1" r:id="rId1"/>
    <sheet name="支援コーチ用" sheetId="2" r:id="rId2"/>
    <sheet name="【記入例】" sheetId="3" r:id="rId3"/>
  </sheets>
  <definedNames>
    <definedName name="_xlnm.Print_Area" localSheetId="2">'【記入例】'!$A$1:$H$86</definedName>
    <definedName name="_xlnm.Print_Area" localSheetId="1">'支援コーチ用'!$A$1:$H$83</definedName>
    <definedName name="_xlnm.Print_Area" localSheetId="0">'精算書'!$A$1:$H$86</definedName>
  </definedNames>
  <calcPr fullCalcOnLoad="1"/>
</workbook>
</file>

<file path=xl/comments1.xml><?xml version="1.0" encoding="utf-8"?>
<comments xmlns="http://schemas.openxmlformats.org/spreadsheetml/2006/main">
  <authors>
    <author>PC10</author>
    <author>★都体協　宝寿★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D13" authorId="1">
      <text>
        <r>
          <rPr>
            <b/>
            <sz val="11"/>
            <rFont val="ＭＳ Ｐゴシック"/>
            <family val="3"/>
          </rPr>
          <t>最後に選択する！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B65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選択した宿泊区分の金額(入湯税を含む）
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★都体協　宝寿★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D13" authorId="1">
      <text>
        <r>
          <rPr>
            <b/>
            <sz val="11"/>
            <rFont val="ＭＳ Ｐゴシック"/>
            <family val="3"/>
          </rPr>
          <t>最後に選択する！</t>
        </r>
      </text>
    </comment>
    <comment ref="C32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4" authorId="0">
      <text>
        <r>
          <rPr>
            <b/>
            <sz val="9"/>
            <rFont val="ＭＳ Ｐゴシック"/>
            <family val="3"/>
          </rPr>
          <t>選択した宿泊区分の金額（入湯税を含む）を入力してください。</t>
        </r>
      </text>
    </comment>
    <comment ref="B62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申請した方のお名前及び押印をしてください。</t>
        </r>
      </text>
    </comment>
  </commentList>
</comments>
</file>

<file path=xl/comments3.xml><?xml version="1.0" encoding="utf-8"?>
<comments xmlns="http://schemas.openxmlformats.org/spreadsheetml/2006/main">
  <authors>
    <author>PC10</author>
    <author>★都体協　宝寿★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D13" authorId="1">
      <text>
        <r>
          <rPr>
            <b/>
            <sz val="11"/>
            <rFont val="ＭＳ Ｐゴシック"/>
            <family val="3"/>
          </rPr>
          <t>最後に選択する！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65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選択した宿泊区分の金額を入力してください。</t>
        </r>
      </text>
    </comment>
  </commentList>
</comments>
</file>

<file path=xl/sharedStrings.xml><?xml version="1.0" encoding="utf-8"?>
<sst xmlns="http://schemas.openxmlformats.org/spreadsheetml/2006/main" count="386" uniqueCount="114">
  <si>
    <t>競技名</t>
  </si>
  <si>
    <t>監督</t>
  </si>
  <si>
    <t>選手</t>
  </si>
  <si>
    <t>合計</t>
  </si>
  <si>
    <t>成年男子</t>
  </si>
  <si>
    <t>成年女子</t>
  </si>
  <si>
    <t>少年男子</t>
  </si>
  <si>
    <t>少年女子</t>
  </si>
  <si>
    <t>宿泊費</t>
  </si>
  <si>
    <t>対象種別</t>
  </si>
  <si>
    <t>人  　員：</t>
  </si>
  <si>
    <t>女　　子</t>
  </si>
  <si>
    <t>男　　子</t>
  </si>
  <si>
    <t>成　　年</t>
  </si>
  <si>
    <t>少　　年</t>
  </si>
  <si>
    <t>日</t>
  </si>
  <si>
    <t>月</t>
  </si>
  <si>
    <t>宿 泊 数：</t>
  </si>
  <si>
    <t>泊</t>
  </si>
  <si>
    <t>宿 泊 費：</t>
  </si>
  <si>
    <t>人数</t>
  </si>
  <si>
    <t>宿泊数</t>
  </si>
  <si>
    <t>宿泊取消料：</t>
  </si>
  <si>
    <t>取消料</t>
  </si>
  <si>
    <t>日数</t>
  </si>
  <si>
    <t>（１）宿泊費の精算</t>
  </si>
  <si>
    <t>滞在日数</t>
  </si>
  <si>
    <t>滞在予定日数</t>
  </si>
  <si>
    <t>宿泊費精算額（あ）</t>
  </si>
  <si>
    <t>（注）精算総金額がプラスである場合、その額を返還すること。</t>
  </si>
  <si>
    <t>（注）精算総金額がマイナスである場合、その額を追加請求すること。</t>
  </si>
  <si>
    <t>競技団体名</t>
  </si>
  <si>
    <t>会長名</t>
  </si>
  <si>
    <t>印</t>
  </si>
  <si>
    <t>追加支給分を請求いたします。</t>
  </si>
  <si>
    <t>記</t>
  </si>
  <si>
    <t>返還いたします。</t>
  </si>
  <si>
    <t>下記の内訳により、派遣旅費を精算の上、</t>
  </si>
  <si>
    <t>宿舎発行の領収書</t>
  </si>
  <si>
    <t>添　付　書　類</t>
  </si>
  <si>
    <t>宿泊予定日数</t>
  </si>
  <si>
    <t>宿舎発行の「宿泊精算確認書」</t>
  </si>
  <si>
    <t>ゼロ精算のため、報告いたします。</t>
  </si>
  <si>
    <t>支給済人数</t>
  </si>
  <si>
    <t>支給済</t>
  </si>
  <si>
    <t>実際の派遣人数</t>
  </si>
  <si>
    <t>実際の宿泊日数</t>
  </si>
  <si>
    <t>-</t>
  </si>
  <si>
    <t>～</t>
  </si>
  <si>
    <t>×</t>
  </si>
  <si>
    <t>（ア）</t>
  </si>
  <si>
    <t>（イ）</t>
  </si>
  <si>
    <t>（ウ）</t>
  </si>
  <si>
    <t>（２）旅行雑費の精算</t>
  </si>
  <si>
    <t>旅行雑費</t>
  </si>
  <si>
    <t>旅行雑費額：</t>
  </si>
  <si>
    <t>旅行雑費精算額（い）</t>
  </si>
  <si>
    <t>宿泊日数実績報告書（様式２）</t>
  </si>
  <si>
    <t>　　公益財団法人東京都体育協会</t>
  </si>
  <si>
    <t>全種別</t>
  </si>
  <si>
    <t>実際の</t>
  </si>
  <si>
    <t>滞在期間：</t>
  </si>
  <si>
    <t>　　理事長　並木　一夫　様</t>
  </si>
  <si>
    <t>東京都○○協会</t>
  </si>
  <si>
    <t>○○競技</t>
  </si>
  <si>
    <t>（3）交通費の精算</t>
  </si>
  <si>
    <t>一人当たり金額（往復）</t>
  </si>
  <si>
    <t>×</t>
  </si>
  <si>
    <t>（ア）</t>
  </si>
  <si>
    <t>×</t>
  </si>
  <si>
    <t>（イ）</t>
  </si>
  <si>
    <t>（ア）</t>
  </si>
  <si>
    <t>-</t>
  </si>
  <si>
    <t>交通費精算額（う）</t>
  </si>
  <si>
    <t>精算総金額＝（あ）+（い）+（う）</t>
  </si>
  <si>
    <t>概算支給額：</t>
  </si>
  <si>
    <t>交通費実費：</t>
  </si>
  <si>
    <t>【様式１-1】</t>
  </si>
  <si>
    <t>宿泊区分</t>
  </si>
  <si>
    <t>10月</t>
  </si>
  <si>
    <t>20日</t>
  </si>
  <si>
    <t>東京　勝蔵</t>
  </si>
  <si>
    <t>派 遣 者：</t>
  </si>
  <si>
    <t>印　　</t>
  </si>
  <si>
    <t>【様式1（支）】</t>
  </si>
  <si>
    <t>第 71 回 国 民 体 育 大 会  派 遣 旅 費 等 精 算 書</t>
  </si>
  <si>
    <t>平成28年</t>
  </si>
  <si>
    <t>第 71 回 国 民 体 育 大 会  派 遣 旅 費 等 精 算 書（支援コーチ用）</t>
  </si>
  <si>
    <t>宿泊費（施設15）</t>
  </si>
  <si>
    <t>宿泊費（営業施設15）</t>
  </si>
  <si>
    <t>民泊等　7,510円</t>
  </si>
  <si>
    <t>営業施設13　9,670円</t>
  </si>
  <si>
    <t>営業施設14　10,210円</t>
  </si>
  <si>
    <t>営業施設15　10,750円</t>
  </si>
  <si>
    <t>営業施設16　11,290円</t>
  </si>
  <si>
    <t>【様式１（選・監）】</t>
  </si>
  <si>
    <t>営業施設1　3,190円</t>
  </si>
  <si>
    <t>営業施設2　3,730円</t>
  </si>
  <si>
    <t>営業施設3　4,270円</t>
  </si>
  <si>
    <t>営業施設4　4,810円</t>
  </si>
  <si>
    <t>営業施設5　5,350円</t>
  </si>
  <si>
    <t>営業施設6　5,890円</t>
  </si>
  <si>
    <t>営業施設7　6,430円</t>
  </si>
  <si>
    <t>営業施設8　6,970円</t>
  </si>
  <si>
    <t>営業施設9　7,510円</t>
  </si>
  <si>
    <t>営業施設10　8,050円</t>
  </si>
  <si>
    <t>営業施設11　8,590円</t>
  </si>
  <si>
    <t>営業施設12　9,130円</t>
  </si>
  <si>
    <t>営業施設17　11,830円</t>
  </si>
  <si>
    <t>営業施設18　12,370円</t>
  </si>
  <si>
    <t>営業施設19　12,910円</t>
  </si>
  <si>
    <t>営業施設20　13,450円</t>
  </si>
  <si>
    <t>営業施設21　13,990円</t>
  </si>
  <si>
    <t>営業施設22　14,530円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</si>
</sst>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_ * #,##0.0_ ;_ * \-#,##0.0_ ;_ * &quot;-&quot;?_ ;_ @_ "/>
    <numFmt numFmtId="179" formatCode="[&lt;=999]000;[&lt;=9999]000\-00;000\-0000"/>
    <numFmt numFmtId="180" formatCode="_ * #,##0.000_ ;_ * \-#,##0.000_ ;_ * &quot;-&quot;???_ ;_ @_ "/>
    <numFmt numFmtId="181" formatCode="_ * #,##0.00000_ ;_ * \-#,##0.00000_ ;_ * &quot;-&quot;?????_ ;_ @_ "/>
    <numFmt numFmtId="182" formatCode="_ * #,##0.000000_ ;_ * \-#,##0.000000_ ;_ * &quot;-&quot;??????_ ;_ @_ "/>
    <numFmt numFmtId="183" formatCode="_ * #,##0.0000000_ ;_ * \-#,##0.0000000_ ;_ * &quot;-&quot;???????_ ;_ @_ "/>
    <numFmt numFmtId="184" formatCode="_ * #,##0.0000_ ;_ * \-#,##0.0000_ ;_ * &quot;-&quot;????_ ;_ @_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);[Red]\(#,##0\)"/>
    <numFmt numFmtId="192" formatCode="&quot;平成 &quot;0&quot; 年&quot;"/>
    <numFmt numFmtId="193" formatCode="&quot;監督 &quot;0&quot; 名&quot;"/>
    <numFmt numFmtId="194" formatCode="&quot;選手 &quot;0&quot; 名&quot;"/>
    <numFmt numFmtId="195" formatCode="&quot;合計 &quot;0&quot; 名&quot;"/>
    <numFmt numFmtId="196" formatCode="&quot;宿泊数 &quot;0&quot; 泊&quot;"/>
    <numFmt numFmtId="197" formatCode="&quot;滞在数 &quot;0&quot; 日&quot;"/>
    <numFmt numFmtId="198" formatCode="[DBNum3][$-411]0"/>
    <numFmt numFmtId="199" formatCode="mmm\-yyyy"/>
    <numFmt numFmtId="200" formatCode="&quot;B区分 &quot;0&quot; 円&quot;"/>
    <numFmt numFmtId="201" formatCode="0_ ;[Red]\-0\ "/>
    <numFmt numFmtId="202" formatCode="&quot;Ｃ区分 &quot;0&quot; 円&quot;"/>
    <numFmt numFmtId="203" formatCode="\+\ \ &quot;入&quot;&quot;湯&quot;&quot;税&quot;"/>
    <numFmt numFmtId="204" formatCode="[$¥-411]#,##0.00;[$¥-411]#,##0.00"/>
    <numFmt numFmtId="205" formatCode="_-[$¥-411]* #,##0_-;\-[$¥-411]* #,##0_-;_-[$¥-411]* &quot;-&quot;_-;_-@_-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b/>
      <sz val="2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8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8"/>
      <color theme="0" tint="-0.3499799966812134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9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91" fontId="6" fillId="0" borderId="0" xfId="49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49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77" fontId="5" fillId="33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7" fillId="12" borderId="0" xfId="0" applyFont="1" applyFill="1" applyAlignment="1">
      <alignment horizontal="right" vertical="center"/>
    </xf>
    <xf numFmtId="0" fontId="9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/>
    </xf>
    <xf numFmtId="191" fontId="5" fillId="0" borderId="23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7" fontId="5" fillId="12" borderId="10" xfId="0" applyNumberFormat="1" applyFont="1" applyFill="1" applyBorder="1" applyAlignment="1">
      <alignment horizontal="center" vertical="center"/>
    </xf>
    <xf numFmtId="38" fontId="5" fillId="12" borderId="10" xfId="49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91" fontId="6" fillId="0" borderId="26" xfId="49" applyNumberFormat="1" applyFont="1" applyFill="1" applyBorder="1" applyAlignment="1">
      <alignment horizontal="center" vertical="center"/>
    </xf>
    <xf numFmtId="191" fontId="6" fillId="0" borderId="25" xfId="49" applyNumberFormat="1" applyFont="1" applyFill="1" applyBorder="1" applyAlignment="1">
      <alignment horizontal="center" vertical="center"/>
    </xf>
    <xf numFmtId="191" fontId="6" fillId="0" borderId="24" xfId="49" applyNumberFormat="1" applyFont="1" applyFill="1" applyBorder="1" applyAlignment="1">
      <alignment horizontal="center" vertical="center"/>
    </xf>
    <xf numFmtId="191" fontId="6" fillId="0" borderId="27" xfId="49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24" xfId="0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91" fontId="56" fillId="0" borderId="26" xfId="49" applyNumberFormat="1" applyFont="1" applyFill="1" applyBorder="1" applyAlignment="1">
      <alignment horizontal="center" vertical="center"/>
    </xf>
    <xf numFmtId="191" fontId="56" fillId="0" borderId="25" xfId="49" applyNumberFormat="1" applyFont="1" applyFill="1" applyBorder="1" applyAlignment="1">
      <alignment horizontal="center" vertical="center"/>
    </xf>
    <xf numFmtId="191" fontId="56" fillId="0" borderId="24" xfId="49" applyNumberFormat="1" applyFont="1" applyFill="1" applyBorder="1" applyAlignment="1">
      <alignment horizontal="center" vertical="center"/>
    </xf>
    <xf numFmtId="191" fontId="56" fillId="0" borderId="27" xfId="49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91" fontId="56" fillId="0" borderId="0" xfId="49" applyNumberFormat="1" applyFont="1" applyFill="1" applyBorder="1" applyAlignment="1">
      <alignment horizontal="center" vertical="center"/>
    </xf>
    <xf numFmtId="3" fontId="55" fillId="0" borderId="25" xfId="0" applyNumberFormat="1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177" fontId="5" fillId="12" borderId="10" xfId="0" applyNumberFormat="1" applyFont="1" applyFill="1" applyBorder="1" applyAlignment="1">
      <alignment horizontal="center" vertical="center"/>
    </xf>
    <xf numFmtId="191" fontId="6" fillId="0" borderId="0" xfId="49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7" fontId="18" fillId="0" borderId="1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12" borderId="0" xfId="0" applyFont="1" applyFill="1" applyAlignment="1">
      <alignment horizontal="left" vertical="center"/>
    </xf>
    <xf numFmtId="198" fontId="9" fillId="12" borderId="28" xfId="0" applyNumberFormat="1" applyFont="1" applyFill="1" applyBorder="1" applyAlignment="1">
      <alignment horizontal="center" vertical="center" shrinkToFit="1"/>
    </xf>
    <xf numFmtId="0" fontId="5" fillId="12" borderId="29" xfId="0" applyFont="1" applyFill="1" applyBorder="1" applyAlignment="1">
      <alignment horizontal="center" vertical="center" shrinkToFit="1"/>
    </xf>
    <xf numFmtId="49" fontId="9" fillId="12" borderId="28" xfId="49" applyNumberFormat="1" applyFont="1" applyFill="1" applyBorder="1" applyAlignment="1">
      <alignment horizontal="center" vertical="center"/>
    </xf>
    <xf numFmtId="49" fontId="9" fillId="12" borderId="29" xfId="49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13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5" fontId="12" fillId="0" borderId="31" xfId="0" applyNumberFormat="1" applyFont="1" applyFill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12" fillId="0" borderId="32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85" fontId="14" fillId="34" borderId="33" xfId="0" applyNumberFormat="1" applyFont="1" applyFill="1" applyBorder="1" applyAlignment="1">
      <alignment horizontal="center" vertical="center"/>
    </xf>
    <xf numFmtId="185" fontId="14" fillId="34" borderId="34" xfId="0" applyNumberFormat="1" applyFont="1" applyFill="1" applyBorder="1" applyAlignment="1">
      <alignment horizontal="center" vertical="center"/>
    </xf>
    <xf numFmtId="185" fontId="14" fillId="34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77" fontId="9" fillId="0" borderId="28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center" vertical="center" shrinkToFit="1"/>
    </xf>
    <xf numFmtId="177" fontId="9" fillId="0" borderId="29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95" bestFit="1" customWidth="1"/>
    <col min="11" max="11" width="7.25390625" style="95" customWidth="1"/>
    <col min="12" max="12" width="34.125" style="95" bestFit="1" customWidth="1"/>
    <col min="13" max="13" width="6.875" style="95" customWidth="1"/>
    <col min="14" max="14" width="7.50390625" style="95" customWidth="1"/>
    <col min="15" max="15" width="4.625" style="95" customWidth="1"/>
    <col min="16" max="16" width="7.75390625" style="95" customWidth="1"/>
    <col min="17" max="17" width="7.50390625" style="95" customWidth="1"/>
    <col min="18" max="18" width="7.875" style="95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6:8" ht="19.5" customHeight="1">
      <c r="F1" s="148" t="s">
        <v>95</v>
      </c>
      <c r="G1" s="148"/>
      <c r="H1" s="148"/>
    </row>
    <row r="2" spans="1:9" ht="24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86</v>
      </c>
      <c r="F4" s="69" t="s">
        <v>16</v>
      </c>
      <c r="G4" s="69" t="s">
        <v>15</v>
      </c>
      <c r="H4" s="6"/>
      <c r="J4" s="96" t="s">
        <v>9</v>
      </c>
    </row>
    <row r="5" spans="1:10" ht="15" customHeight="1">
      <c r="A5" s="6"/>
      <c r="B5" s="6"/>
      <c r="C5" s="6"/>
      <c r="D5" s="6"/>
      <c r="E5" s="7"/>
      <c r="F5" s="81"/>
      <c r="G5" s="81"/>
      <c r="H5" s="6"/>
      <c r="J5" s="96"/>
    </row>
    <row r="6" spans="1:10" ht="28.5" customHeight="1">
      <c r="A6" s="116" t="s">
        <v>58</v>
      </c>
      <c r="B6" s="116"/>
      <c r="C6" s="116"/>
      <c r="D6" s="6"/>
      <c r="E6" s="9"/>
      <c r="F6" s="10"/>
      <c r="G6" s="10"/>
      <c r="H6" s="11"/>
      <c r="J6" s="97" t="s">
        <v>59</v>
      </c>
    </row>
    <row r="7" spans="1:10" ht="30.75" customHeight="1">
      <c r="A7" s="6"/>
      <c r="B7" s="8" t="s">
        <v>62</v>
      </c>
      <c r="C7" s="6"/>
      <c r="D7" s="6"/>
      <c r="E7" s="9"/>
      <c r="F7" s="10"/>
      <c r="G7" s="10"/>
      <c r="H7" s="11"/>
      <c r="J7" s="98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98"/>
    </row>
    <row r="9" spans="1:10" ht="23.25" customHeight="1">
      <c r="A9" s="6"/>
      <c r="B9" s="6"/>
      <c r="C9" s="6"/>
      <c r="D9" s="6"/>
      <c r="E9" s="13" t="s">
        <v>31</v>
      </c>
      <c r="F9" s="117"/>
      <c r="G9" s="117"/>
      <c r="H9" s="14"/>
      <c r="J9" s="99" t="s">
        <v>5</v>
      </c>
    </row>
    <row r="10" spans="1:10" ht="17.25" customHeight="1">
      <c r="A10" s="6"/>
      <c r="B10" s="6"/>
      <c r="C10" s="6"/>
      <c r="D10" s="6"/>
      <c r="E10" s="15"/>
      <c r="F10" s="15"/>
      <c r="G10" s="15"/>
      <c r="H10" s="15"/>
      <c r="J10" s="100" t="s">
        <v>6</v>
      </c>
    </row>
    <row r="11" spans="1:10" ht="42.75" customHeight="1">
      <c r="A11" s="6"/>
      <c r="B11" s="6"/>
      <c r="C11" s="6"/>
      <c r="D11" s="6"/>
      <c r="E11" s="13" t="s">
        <v>32</v>
      </c>
      <c r="F11" s="117"/>
      <c r="G11" s="117"/>
      <c r="H11" s="16" t="s">
        <v>33</v>
      </c>
      <c r="J11" s="99" t="s">
        <v>7</v>
      </c>
    </row>
    <row r="12" spans="1:10" ht="22.5" customHeight="1">
      <c r="A12" s="6"/>
      <c r="B12" s="6"/>
      <c r="C12" s="6"/>
      <c r="D12" s="6"/>
      <c r="E12" s="17"/>
      <c r="F12" s="5"/>
      <c r="G12" s="5"/>
      <c r="H12" s="5"/>
      <c r="J12" s="101" t="s">
        <v>12</v>
      </c>
    </row>
    <row r="13" spans="1:14" ht="30.75" customHeight="1">
      <c r="A13" s="118" t="s">
        <v>37</v>
      </c>
      <c r="B13" s="118"/>
      <c r="C13" s="118"/>
      <c r="D13" s="119"/>
      <c r="E13" s="119"/>
      <c r="F13" s="119"/>
      <c r="H13" s="5"/>
      <c r="J13" s="100" t="s">
        <v>11</v>
      </c>
      <c r="L13" s="102" t="s">
        <v>36</v>
      </c>
      <c r="M13" s="103"/>
      <c r="N13" s="103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99" t="s">
        <v>13</v>
      </c>
      <c r="L14" s="102" t="s">
        <v>34</v>
      </c>
      <c r="M14" s="103"/>
      <c r="N14" s="103"/>
    </row>
    <row r="15" spans="1:14" ht="22.5" customHeight="1">
      <c r="A15" s="6"/>
      <c r="B15" s="6"/>
      <c r="C15" s="6"/>
      <c r="D15" s="15" t="s">
        <v>35</v>
      </c>
      <c r="E15" s="17"/>
      <c r="F15" s="5"/>
      <c r="G15" s="5"/>
      <c r="H15" s="5"/>
      <c r="J15" s="101" t="s">
        <v>14</v>
      </c>
      <c r="L15" s="102" t="s">
        <v>42</v>
      </c>
      <c r="M15" s="103"/>
      <c r="N15" s="103"/>
    </row>
    <row r="16" spans="1:10" ht="15" customHeight="1">
      <c r="A16" s="6"/>
      <c r="B16" s="6"/>
      <c r="C16" s="6"/>
      <c r="D16" s="9"/>
      <c r="E16" s="17"/>
      <c r="F16" s="5"/>
      <c r="G16" s="5"/>
      <c r="H16" s="5"/>
      <c r="J16" s="104"/>
    </row>
    <row r="17" spans="2:10" ht="18.75" customHeight="1">
      <c r="B17" s="113" t="s">
        <v>0</v>
      </c>
      <c r="C17" s="114"/>
      <c r="E17" s="19"/>
      <c r="F17" s="113" t="s">
        <v>9</v>
      </c>
      <c r="G17" s="114"/>
      <c r="J17" s="104"/>
    </row>
    <row r="18" spans="1:7" ht="18.75" customHeight="1">
      <c r="A18" s="20"/>
      <c r="B18" s="120"/>
      <c r="C18" s="121"/>
      <c r="E18" s="20"/>
      <c r="F18" s="122"/>
      <c r="G18" s="123"/>
    </row>
    <row r="19" spans="1:9" ht="22.5" customHeight="1">
      <c r="A19" s="20"/>
      <c r="B19" s="21"/>
      <c r="E19" s="20"/>
      <c r="F19" s="22"/>
      <c r="G19" s="22"/>
      <c r="I19" s="18"/>
    </row>
    <row r="20" spans="1:9" ht="18.75" customHeight="1">
      <c r="A20" s="20" t="s">
        <v>10</v>
      </c>
      <c r="B20" s="23"/>
      <c r="C20" s="24" t="s">
        <v>1</v>
      </c>
      <c r="D20" s="24" t="s">
        <v>2</v>
      </c>
      <c r="E20" s="25" t="s">
        <v>3</v>
      </c>
      <c r="F20" s="26"/>
      <c r="I20" s="18"/>
    </row>
    <row r="21" spans="1:10" ht="18.75" customHeight="1">
      <c r="A21" s="20"/>
      <c r="B21" s="23" t="s">
        <v>44</v>
      </c>
      <c r="C21" s="70"/>
      <c r="D21" s="70"/>
      <c r="E21" s="27">
        <f>SUM(C21:D21)</f>
        <v>0</v>
      </c>
      <c r="F21" s="26"/>
      <c r="I21" s="18"/>
      <c r="J21" s="95" t="s">
        <v>90</v>
      </c>
    </row>
    <row r="22" spans="1:10" ht="18.75" customHeight="1">
      <c r="A22" s="20"/>
      <c r="B22" s="23" t="s">
        <v>45</v>
      </c>
      <c r="C22" s="70"/>
      <c r="D22" s="70"/>
      <c r="E22" s="27">
        <f>SUM(C22:D22)</f>
        <v>0</v>
      </c>
      <c r="F22" s="26"/>
      <c r="I22" s="18"/>
      <c r="J22" s="95" t="s">
        <v>96</v>
      </c>
    </row>
    <row r="23" spans="1:10" ht="22.5" customHeight="1">
      <c r="A23" s="30"/>
      <c r="B23" s="31"/>
      <c r="C23" s="31"/>
      <c r="D23" s="31"/>
      <c r="E23" s="32"/>
      <c r="F23" s="26"/>
      <c r="I23" s="18"/>
      <c r="J23" s="95" t="s">
        <v>97</v>
      </c>
    </row>
    <row r="24" spans="1:10" ht="18.75" customHeight="1">
      <c r="A24" s="66" t="s">
        <v>17</v>
      </c>
      <c r="B24" s="23"/>
      <c r="C24" s="24" t="s">
        <v>18</v>
      </c>
      <c r="D24" s="24" t="s">
        <v>15</v>
      </c>
      <c r="E24" s="33"/>
      <c r="F24" s="30"/>
      <c r="I24" s="18"/>
      <c r="J24" s="95" t="s">
        <v>98</v>
      </c>
    </row>
    <row r="25" spans="1:10" ht="18.75" customHeight="1">
      <c r="A25" s="20"/>
      <c r="B25" s="23" t="s">
        <v>44</v>
      </c>
      <c r="C25" s="70"/>
      <c r="D25" s="27">
        <f>C25+1</f>
        <v>1</v>
      </c>
      <c r="E25" s="33"/>
      <c r="F25" s="30"/>
      <c r="I25" s="18"/>
      <c r="J25" s="95" t="s">
        <v>99</v>
      </c>
    </row>
    <row r="26" spans="1:10" ht="18.75" customHeight="1">
      <c r="A26" s="20"/>
      <c r="B26" s="23" t="s">
        <v>46</v>
      </c>
      <c r="C26" s="70"/>
      <c r="D26" s="27">
        <f>C26+1</f>
        <v>1</v>
      </c>
      <c r="E26" s="33"/>
      <c r="F26" s="30"/>
      <c r="I26" s="18"/>
      <c r="J26" s="95" t="s">
        <v>100</v>
      </c>
    </row>
    <row r="27" spans="1:10" ht="22.5" customHeight="1">
      <c r="A27" s="34"/>
      <c r="B27" s="35"/>
      <c r="C27" s="36"/>
      <c r="D27" s="37"/>
      <c r="E27" s="36"/>
      <c r="F27" s="30"/>
      <c r="I27" s="18"/>
      <c r="J27" s="95" t="s">
        <v>101</v>
      </c>
    </row>
    <row r="28" spans="1:10" ht="18.75" customHeight="1">
      <c r="A28" s="77" t="s">
        <v>60</v>
      </c>
      <c r="B28" s="29" t="s">
        <v>16</v>
      </c>
      <c r="C28" s="29" t="s">
        <v>15</v>
      </c>
      <c r="D28" s="124" t="s">
        <v>48</v>
      </c>
      <c r="E28" s="29" t="s">
        <v>16</v>
      </c>
      <c r="F28" s="29" t="s">
        <v>15</v>
      </c>
      <c r="I28" s="18"/>
      <c r="J28" s="95" t="s">
        <v>102</v>
      </c>
    </row>
    <row r="29" spans="1:10" ht="18.75" customHeight="1">
      <c r="A29" s="76" t="s">
        <v>61</v>
      </c>
      <c r="B29" s="71"/>
      <c r="C29" s="71"/>
      <c r="D29" s="124"/>
      <c r="E29" s="71"/>
      <c r="F29" s="71"/>
      <c r="I29" s="18"/>
      <c r="J29" s="95" t="s">
        <v>103</v>
      </c>
    </row>
    <row r="30" spans="1:10" ht="22.5" customHeight="1">
      <c r="A30" s="34"/>
      <c r="B30" s="35"/>
      <c r="C30" s="36"/>
      <c r="D30" s="37"/>
      <c r="E30" s="36"/>
      <c r="F30" s="21"/>
      <c r="G30" s="38"/>
      <c r="H30" s="38"/>
      <c r="J30" s="95" t="s">
        <v>104</v>
      </c>
    </row>
    <row r="31" spans="1:10" ht="18.75" customHeight="1">
      <c r="A31" s="39" t="s">
        <v>25</v>
      </c>
      <c r="B31" s="40"/>
      <c r="C31" s="40"/>
      <c r="D31" s="41"/>
      <c r="E31" s="40"/>
      <c r="F31" s="42"/>
      <c r="G31" s="43"/>
      <c r="H31" s="38"/>
      <c r="J31" s="95" t="s">
        <v>105</v>
      </c>
    </row>
    <row r="32" spans="1:10" ht="18.75" customHeight="1">
      <c r="A32" s="44" t="s">
        <v>75</v>
      </c>
      <c r="B32" s="112" t="s">
        <v>89</v>
      </c>
      <c r="C32" s="125" t="s">
        <v>49</v>
      </c>
      <c r="D32" s="29" t="s">
        <v>40</v>
      </c>
      <c r="E32" s="125" t="s">
        <v>49</v>
      </c>
      <c r="F32" s="46" t="s">
        <v>43</v>
      </c>
      <c r="G32" s="47"/>
      <c r="H32" s="38"/>
      <c r="J32" s="95" t="s">
        <v>106</v>
      </c>
    </row>
    <row r="33" spans="1:10" ht="18.75" customHeight="1">
      <c r="A33" s="44" t="s">
        <v>50</v>
      </c>
      <c r="B33" s="67">
        <v>10750</v>
      </c>
      <c r="C33" s="126"/>
      <c r="D33" s="29">
        <f>C25</f>
        <v>0</v>
      </c>
      <c r="E33" s="126"/>
      <c r="F33" s="29">
        <f>E21</f>
        <v>0</v>
      </c>
      <c r="G33" s="47"/>
      <c r="H33" s="38"/>
      <c r="I33" s="18"/>
      <c r="J33" s="95" t="s">
        <v>107</v>
      </c>
    </row>
    <row r="34" spans="1:10" ht="13.5" customHeight="1">
      <c r="A34" s="44"/>
      <c r="B34" s="84"/>
      <c r="C34" s="18"/>
      <c r="D34" s="37"/>
      <c r="E34" s="18"/>
      <c r="F34" s="37"/>
      <c r="G34" s="47"/>
      <c r="H34" s="38"/>
      <c r="I34" s="18"/>
      <c r="J34" s="95" t="s">
        <v>91</v>
      </c>
    </row>
    <row r="35" spans="1:10" ht="18.75" customHeight="1">
      <c r="A35" s="48"/>
      <c r="B35" s="86" t="s">
        <v>78</v>
      </c>
      <c r="C35" s="127"/>
      <c r="D35" s="127"/>
      <c r="E35" s="18"/>
      <c r="F35" s="5"/>
      <c r="G35" s="47"/>
      <c r="H35" s="38"/>
      <c r="I35" s="18"/>
      <c r="J35" s="95" t="s">
        <v>92</v>
      </c>
    </row>
    <row r="36" spans="1:10" ht="18.75" customHeight="1">
      <c r="A36" s="48" t="s">
        <v>19</v>
      </c>
      <c r="B36" s="85" t="s">
        <v>8</v>
      </c>
      <c r="C36" s="125" t="s">
        <v>49</v>
      </c>
      <c r="D36" s="29" t="s">
        <v>21</v>
      </c>
      <c r="E36" s="125" t="s">
        <v>49</v>
      </c>
      <c r="F36" s="25" t="s">
        <v>20</v>
      </c>
      <c r="G36" s="50"/>
      <c r="I36" s="18"/>
      <c r="J36" s="95" t="s">
        <v>93</v>
      </c>
    </row>
    <row r="37" spans="1:10" ht="18.75" customHeight="1">
      <c r="A37" s="44" t="s">
        <v>51</v>
      </c>
      <c r="B37" s="83"/>
      <c r="C37" s="126"/>
      <c r="D37" s="29">
        <f>C26</f>
        <v>0</v>
      </c>
      <c r="E37" s="126"/>
      <c r="F37" s="4">
        <f>E22</f>
        <v>0</v>
      </c>
      <c r="G37" s="49"/>
      <c r="I37" s="18"/>
      <c r="J37" s="95" t="s">
        <v>94</v>
      </c>
    </row>
    <row r="38" spans="1:10" ht="18.75" customHeight="1">
      <c r="A38" s="51"/>
      <c r="B38" s="52"/>
      <c r="C38" s="53"/>
      <c r="D38" s="37"/>
      <c r="E38" s="18"/>
      <c r="F38" s="5"/>
      <c r="G38" s="49"/>
      <c r="J38" s="102" t="s">
        <v>108</v>
      </c>
    </row>
    <row r="39" spans="1:10" ht="18.75" customHeight="1">
      <c r="A39" s="68" t="s">
        <v>22</v>
      </c>
      <c r="B39" s="45" t="s">
        <v>23</v>
      </c>
      <c r="C39" s="125" t="s">
        <v>49</v>
      </c>
      <c r="D39" s="29" t="s">
        <v>24</v>
      </c>
      <c r="E39" s="125" t="s">
        <v>49</v>
      </c>
      <c r="F39" s="25" t="s">
        <v>20</v>
      </c>
      <c r="G39" s="49"/>
      <c r="J39" s="95" t="s">
        <v>109</v>
      </c>
    </row>
    <row r="40" spans="1:10" ht="18.75" customHeight="1">
      <c r="A40" s="44" t="s">
        <v>52</v>
      </c>
      <c r="B40" s="72"/>
      <c r="C40" s="126"/>
      <c r="D40" s="71"/>
      <c r="E40" s="126"/>
      <c r="F40" s="71">
        <v>0</v>
      </c>
      <c r="G40" s="49"/>
      <c r="H40" s="18"/>
      <c r="J40" s="102" t="s">
        <v>110</v>
      </c>
    </row>
    <row r="41" spans="1:12" ht="18.75" customHeight="1">
      <c r="A41" s="54"/>
      <c r="B41" s="37"/>
      <c r="C41" s="53"/>
      <c r="D41" s="37"/>
      <c r="E41" s="18"/>
      <c r="F41" s="5"/>
      <c r="G41" s="49"/>
      <c r="H41" s="18"/>
      <c r="J41" s="105" t="s">
        <v>111</v>
      </c>
      <c r="K41" s="106"/>
      <c r="L41" s="106"/>
    </row>
    <row r="42" spans="1:12" ht="18.75" customHeight="1">
      <c r="A42" s="54"/>
      <c r="B42" s="45" t="s">
        <v>50</v>
      </c>
      <c r="C42" s="125" t="s">
        <v>47</v>
      </c>
      <c r="D42" s="29" t="s">
        <v>51</v>
      </c>
      <c r="E42" s="125" t="s">
        <v>47</v>
      </c>
      <c r="F42" s="25" t="s">
        <v>52</v>
      </c>
      <c r="G42" s="49"/>
      <c r="H42" s="18"/>
      <c r="J42" s="105" t="s">
        <v>112</v>
      </c>
      <c r="K42" s="106"/>
      <c r="L42" s="106"/>
    </row>
    <row r="43" spans="1:12" ht="18.75" customHeight="1">
      <c r="A43" s="54"/>
      <c r="B43" s="55">
        <f>B33*D33*F33</f>
        <v>0</v>
      </c>
      <c r="C43" s="126"/>
      <c r="D43" s="56">
        <f>B37*D37*F37</f>
        <v>0</v>
      </c>
      <c r="E43" s="126"/>
      <c r="F43" s="56">
        <f>B40*D40*F40</f>
        <v>0</v>
      </c>
      <c r="G43" s="49"/>
      <c r="H43" s="18"/>
      <c r="J43" s="105" t="s">
        <v>113</v>
      </c>
      <c r="K43" s="106"/>
      <c r="L43" s="106"/>
    </row>
    <row r="44" spans="1:8" ht="18.75" customHeight="1" thickBot="1">
      <c r="A44" s="54"/>
      <c r="B44" s="53"/>
      <c r="C44" s="53"/>
      <c r="D44" s="53"/>
      <c r="E44" s="18"/>
      <c r="F44" s="18"/>
      <c r="G44" s="49"/>
      <c r="H44" s="18"/>
    </row>
    <row r="45" spans="1:8" ht="18.75" customHeight="1">
      <c r="A45" s="54"/>
      <c r="B45" s="128" t="s">
        <v>28</v>
      </c>
      <c r="C45" s="129"/>
      <c r="D45" s="131">
        <f>B43-D43-F43</f>
        <v>0</v>
      </c>
      <c r="E45" s="132"/>
      <c r="F45" s="132"/>
      <c r="G45" s="49"/>
      <c r="H45" s="18"/>
    </row>
    <row r="46" spans="1:8" ht="18.75" customHeight="1" thickBot="1">
      <c r="A46" s="54"/>
      <c r="B46" s="130"/>
      <c r="C46" s="130"/>
      <c r="D46" s="133"/>
      <c r="E46" s="133"/>
      <c r="F46" s="133"/>
      <c r="G46" s="49"/>
      <c r="H46" s="18"/>
    </row>
    <row r="47" spans="1:8" ht="18.75" customHeight="1">
      <c r="A47" s="57"/>
      <c r="B47" s="58"/>
      <c r="C47" s="58"/>
      <c r="D47" s="58"/>
      <c r="E47" s="59"/>
      <c r="F47" s="59"/>
      <c r="G47" s="60"/>
      <c r="H47" s="18"/>
    </row>
    <row r="48" spans="1:8" ht="22.5" customHeight="1">
      <c r="A48" s="37"/>
      <c r="B48" s="53"/>
      <c r="C48" s="53"/>
      <c r="D48" s="53"/>
      <c r="E48" s="18"/>
      <c r="F48" s="18"/>
      <c r="G48" s="18"/>
      <c r="H48" s="18"/>
    </row>
    <row r="49" spans="1:8" ht="18.75" customHeight="1">
      <c r="A49" s="39" t="s">
        <v>53</v>
      </c>
      <c r="B49" s="61"/>
      <c r="C49" s="61"/>
      <c r="D49" s="61"/>
      <c r="E49" s="62"/>
      <c r="F49" s="62"/>
      <c r="G49" s="63"/>
      <c r="H49" s="18"/>
    </row>
    <row r="50" spans="1:8" ht="18.75" customHeight="1">
      <c r="A50" s="44" t="s">
        <v>75</v>
      </c>
      <c r="B50" s="45" t="s">
        <v>54</v>
      </c>
      <c r="C50" s="125" t="s">
        <v>49</v>
      </c>
      <c r="D50" s="29" t="s">
        <v>27</v>
      </c>
      <c r="E50" s="125" t="s">
        <v>49</v>
      </c>
      <c r="F50" s="25" t="s">
        <v>20</v>
      </c>
      <c r="G50" s="49"/>
      <c r="H50" s="18"/>
    </row>
    <row r="51" spans="1:10" ht="18.75" customHeight="1">
      <c r="A51" s="44" t="s">
        <v>50</v>
      </c>
      <c r="B51" s="56">
        <v>1100</v>
      </c>
      <c r="C51" s="126"/>
      <c r="D51" s="29">
        <f>D25</f>
        <v>1</v>
      </c>
      <c r="E51" s="126"/>
      <c r="F51" s="4">
        <f>E21</f>
        <v>0</v>
      </c>
      <c r="G51" s="49"/>
      <c r="H51" s="18"/>
      <c r="J51" s="103"/>
    </row>
    <row r="52" spans="1:10" ht="18.75" customHeight="1">
      <c r="A52" s="54"/>
      <c r="B52" s="53"/>
      <c r="C52" s="53"/>
      <c r="D52" s="53"/>
      <c r="E52" s="18"/>
      <c r="F52" s="18"/>
      <c r="G52" s="49"/>
      <c r="H52" s="18"/>
      <c r="J52" s="102"/>
    </row>
    <row r="53" spans="1:8" ht="18.75" customHeight="1">
      <c r="A53" s="44" t="s">
        <v>55</v>
      </c>
      <c r="B53" s="45" t="s">
        <v>54</v>
      </c>
      <c r="C53" s="125" t="s">
        <v>49</v>
      </c>
      <c r="D53" s="29" t="s">
        <v>26</v>
      </c>
      <c r="E53" s="125" t="s">
        <v>49</v>
      </c>
      <c r="F53" s="25" t="s">
        <v>20</v>
      </c>
      <c r="G53" s="49"/>
      <c r="H53" s="18"/>
    </row>
    <row r="54" spans="1:10" ht="18.75" customHeight="1">
      <c r="A54" s="44" t="s">
        <v>51</v>
      </c>
      <c r="B54" s="56">
        <f>B51</f>
        <v>1100</v>
      </c>
      <c r="C54" s="126"/>
      <c r="D54" s="29">
        <f>D26</f>
        <v>1</v>
      </c>
      <c r="E54" s="126"/>
      <c r="F54" s="29">
        <f>E22</f>
        <v>0</v>
      </c>
      <c r="G54" s="49"/>
      <c r="H54" s="18"/>
      <c r="I54" s="18"/>
      <c r="J54" s="102"/>
    </row>
    <row r="55" spans="1:18" s="38" customFormat="1" ht="18.75" customHeight="1">
      <c r="A55" s="44"/>
      <c r="B55" s="73"/>
      <c r="C55" s="53"/>
      <c r="D55" s="74"/>
      <c r="E55" s="53"/>
      <c r="F55" s="75"/>
      <c r="G55" s="47"/>
      <c r="H55" s="53"/>
      <c r="I55" s="53"/>
      <c r="J55" s="105"/>
      <c r="K55" s="106"/>
      <c r="L55" s="106"/>
      <c r="M55" s="106"/>
      <c r="N55" s="106"/>
      <c r="O55" s="106"/>
      <c r="P55" s="106"/>
      <c r="Q55" s="106"/>
      <c r="R55" s="106"/>
    </row>
    <row r="56" spans="1:10" ht="18.75" customHeight="1">
      <c r="A56" s="54"/>
      <c r="B56" s="45" t="s">
        <v>50</v>
      </c>
      <c r="C56" s="125" t="s">
        <v>47</v>
      </c>
      <c r="D56" s="29" t="s">
        <v>51</v>
      </c>
      <c r="E56" s="135"/>
      <c r="F56" s="5"/>
      <c r="G56" s="49"/>
      <c r="H56" s="18"/>
      <c r="I56" s="18"/>
      <c r="J56" s="104"/>
    </row>
    <row r="57" spans="1:10" ht="18.75" customHeight="1">
      <c r="A57" s="54"/>
      <c r="B57" s="55">
        <f>B51*D51*F51</f>
        <v>0</v>
      </c>
      <c r="C57" s="126"/>
      <c r="D57" s="56">
        <f>B54*D54*F54</f>
        <v>0</v>
      </c>
      <c r="E57" s="135"/>
      <c r="F57" s="5"/>
      <c r="G57" s="49"/>
      <c r="H57" s="18"/>
      <c r="I57" s="18"/>
      <c r="J57" s="104"/>
    </row>
    <row r="58" spans="1:10" ht="18.75" customHeight="1" thickBot="1">
      <c r="A58" s="54"/>
      <c r="B58" s="53"/>
      <c r="C58" s="53"/>
      <c r="D58" s="53"/>
      <c r="E58" s="18"/>
      <c r="F58" s="18"/>
      <c r="G58" s="49"/>
      <c r="H58" s="18"/>
      <c r="I58" s="18"/>
      <c r="J58" s="103"/>
    </row>
    <row r="59" spans="1:10" ht="18.75" customHeight="1">
      <c r="A59" s="54"/>
      <c r="B59" s="128" t="s">
        <v>56</v>
      </c>
      <c r="C59" s="129"/>
      <c r="D59" s="131">
        <f>B57-D57</f>
        <v>0</v>
      </c>
      <c r="E59" s="132"/>
      <c r="F59" s="132"/>
      <c r="G59" s="49"/>
      <c r="H59" s="18"/>
      <c r="I59" s="18"/>
      <c r="J59" s="104"/>
    </row>
    <row r="60" spans="1:10" ht="18.75" customHeight="1" thickBot="1">
      <c r="A60" s="54"/>
      <c r="B60" s="130"/>
      <c r="C60" s="130"/>
      <c r="D60" s="133"/>
      <c r="E60" s="133"/>
      <c r="F60" s="133"/>
      <c r="G60" s="49"/>
      <c r="H60" s="18"/>
      <c r="I60" s="18"/>
      <c r="J60" s="103"/>
    </row>
    <row r="61" spans="1:10" ht="18.75" customHeight="1">
      <c r="A61" s="57"/>
      <c r="B61" s="58"/>
      <c r="C61" s="58"/>
      <c r="D61" s="58"/>
      <c r="E61" s="59"/>
      <c r="F61" s="59"/>
      <c r="G61" s="60"/>
      <c r="H61" s="18"/>
      <c r="I61" s="18"/>
      <c r="J61" s="104"/>
    </row>
    <row r="62" spans="1:10" ht="22.5" customHeight="1">
      <c r="A62" s="37"/>
      <c r="B62" s="53"/>
      <c r="C62" s="53"/>
      <c r="D62" s="53"/>
      <c r="E62" s="18"/>
      <c r="F62" s="18"/>
      <c r="G62" s="18"/>
      <c r="H62" s="18"/>
      <c r="I62" s="64"/>
      <c r="J62" s="103"/>
    </row>
    <row r="63" spans="1:12" ht="18.75" customHeight="1">
      <c r="A63" s="39" t="s">
        <v>65</v>
      </c>
      <c r="B63" s="61"/>
      <c r="C63" s="61"/>
      <c r="D63" s="61"/>
      <c r="E63" s="62"/>
      <c r="F63" s="62"/>
      <c r="G63" s="63"/>
      <c r="H63" s="18"/>
      <c r="J63" s="103"/>
      <c r="K63" s="103"/>
      <c r="L63" s="103"/>
    </row>
    <row r="64" spans="1:12" ht="18.75" customHeight="1">
      <c r="A64" s="44" t="s">
        <v>75</v>
      </c>
      <c r="B64" s="144" t="s">
        <v>66</v>
      </c>
      <c r="C64" s="145"/>
      <c r="D64" s="146"/>
      <c r="E64" s="125" t="s">
        <v>67</v>
      </c>
      <c r="F64" s="25" t="s">
        <v>20</v>
      </c>
      <c r="G64" s="49"/>
      <c r="H64" s="18"/>
      <c r="J64" s="103"/>
      <c r="K64" s="103"/>
      <c r="L64" s="103"/>
    </row>
    <row r="65" spans="1:12" ht="18.75" customHeight="1">
      <c r="A65" s="44" t="s">
        <v>68</v>
      </c>
      <c r="B65" s="147"/>
      <c r="C65" s="147"/>
      <c r="D65" s="147"/>
      <c r="E65" s="126"/>
      <c r="F65" s="4">
        <f>E21</f>
        <v>0</v>
      </c>
      <c r="G65" s="49"/>
      <c r="H65" s="18"/>
      <c r="J65" s="103"/>
      <c r="K65" s="103"/>
      <c r="L65" s="103"/>
    </row>
    <row r="66" spans="1:12" ht="18.75" customHeight="1">
      <c r="A66" s="54"/>
      <c r="B66" s="53"/>
      <c r="C66" s="53"/>
      <c r="D66" s="53"/>
      <c r="E66" s="18"/>
      <c r="F66" s="18"/>
      <c r="G66" s="49"/>
      <c r="H66" s="18"/>
      <c r="J66" s="103"/>
      <c r="K66" s="103"/>
      <c r="L66" s="103"/>
    </row>
    <row r="67" spans="1:12" ht="18.75" customHeight="1">
      <c r="A67" s="44" t="s">
        <v>76</v>
      </c>
      <c r="B67" s="144" t="s">
        <v>66</v>
      </c>
      <c r="C67" s="145"/>
      <c r="D67" s="146"/>
      <c r="E67" s="125" t="s">
        <v>69</v>
      </c>
      <c r="F67" s="25" t="s">
        <v>20</v>
      </c>
      <c r="G67" s="49"/>
      <c r="H67" s="18"/>
      <c r="J67" s="104"/>
      <c r="K67" s="103"/>
      <c r="L67" s="103"/>
    </row>
    <row r="68" spans="1:12" ht="18.75" customHeight="1">
      <c r="A68" s="44" t="s">
        <v>70</v>
      </c>
      <c r="B68" s="134">
        <f>B65</f>
        <v>0</v>
      </c>
      <c r="C68" s="134"/>
      <c r="D68" s="134"/>
      <c r="E68" s="126"/>
      <c r="F68" s="4">
        <f>E22</f>
        <v>0</v>
      </c>
      <c r="G68" s="49"/>
      <c r="H68" s="18"/>
      <c r="I68" s="18"/>
      <c r="J68" s="104"/>
      <c r="K68" s="103"/>
      <c r="L68" s="103"/>
    </row>
    <row r="69" spans="1:18" s="38" customFormat="1" ht="18.75" customHeight="1">
      <c r="A69" s="44"/>
      <c r="B69" s="52"/>
      <c r="C69" s="53"/>
      <c r="D69" s="37"/>
      <c r="E69" s="53"/>
      <c r="F69" s="37"/>
      <c r="G69" s="47"/>
      <c r="H69" s="53"/>
      <c r="I69" s="53"/>
      <c r="J69" s="104"/>
      <c r="K69" s="107"/>
      <c r="L69" s="107"/>
      <c r="M69" s="106"/>
      <c r="N69" s="106"/>
      <c r="O69" s="106"/>
      <c r="P69" s="106"/>
      <c r="Q69" s="106"/>
      <c r="R69" s="106"/>
    </row>
    <row r="70" spans="1:12" ht="18.75" customHeight="1">
      <c r="A70" s="44"/>
      <c r="B70" s="52"/>
      <c r="C70" s="53"/>
      <c r="D70" s="37"/>
      <c r="E70" s="18"/>
      <c r="F70" s="37"/>
      <c r="G70" s="49"/>
      <c r="H70" s="18"/>
      <c r="I70" s="18"/>
      <c r="J70" s="104"/>
      <c r="K70" s="103"/>
      <c r="L70" s="103"/>
    </row>
    <row r="71" spans="1:12" ht="18.75" customHeight="1">
      <c r="A71" s="54"/>
      <c r="B71" s="45" t="s">
        <v>71</v>
      </c>
      <c r="C71" s="125" t="s">
        <v>72</v>
      </c>
      <c r="D71" s="29" t="s">
        <v>70</v>
      </c>
      <c r="E71" s="78"/>
      <c r="F71" s="5"/>
      <c r="G71" s="49"/>
      <c r="H71" s="18"/>
      <c r="I71" s="18"/>
      <c r="J71" s="104"/>
      <c r="K71" s="103"/>
      <c r="L71" s="103"/>
    </row>
    <row r="72" spans="1:12" ht="18.75" customHeight="1">
      <c r="A72" s="54"/>
      <c r="B72" s="79">
        <f>B65*F65</f>
        <v>0</v>
      </c>
      <c r="C72" s="126"/>
      <c r="D72" s="80">
        <f>B68*F68</f>
        <v>0</v>
      </c>
      <c r="E72" s="78"/>
      <c r="F72" s="5"/>
      <c r="G72" s="49"/>
      <c r="H72" s="18"/>
      <c r="I72" s="18"/>
      <c r="J72" s="104"/>
      <c r="K72" s="103"/>
      <c r="L72" s="103"/>
    </row>
    <row r="73" spans="1:12" ht="18.75" customHeight="1" thickBot="1">
      <c r="A73" s="54"/>
      <c r="B73" s="53"/>
      <c r="C73" s="53"/>
      <c r="D73" s="53"/>
      <c r="E73" s="18"/>
      <c r="F73" s="18"/>
      <c r="G73" s="49"/>
      <c r="H73" s="18"/>
      <c r="I73" s="18"/>
      <c r="J73" s="103"/>
      <c r="K73" s="103"/>
      <c r="L73" s="103"/>
    </row>
    <row r="74" spans="1:12" ht="18.75" customHeight="1">
      <c r="A74" s="54"/>
      <c r="B74" s="128" t="s">
        <v>73</v>
      </c>
      <c r="C74" s="129"/>
      <c r="D74" s="131">
        <f>B72-D72</f>
        <v>0</v>
      </c>
      <c r="E74" s="132"/>
      <c r="F74" s="132"/>
      <c r="G74" s="49"/>
      <c r="H74" s="18"/>
      <c r="I74" s="18"/>
      <c r="J74" s="104"/>
      <c r="K74" s="103"/>
      <c r="L74" s="103"/>
    </row>
    <row r="75" spans="1:12" ht="18.75" customHeight="1" thickBot="1">
      <c r="A75" s="54"/>
      <c r="B75" s="130"/>
      <c r="C75" s="130"/>
      <c r="D75" s="133"/>
      <c r="E75" s="133"/>
      <c r="F75" s="133"/>
      <c r="G75" s="49"/>
      <c r="H75" s="18"/>
      <c r="I75" s="18"/>
      <c r="J75" s="103"/>
      <c r="K75" s="103"/>
      <c r="L75" s="103"/>
    </row>
    <row r="76" spans="1:12" ht="18.75" customHeight="1">
      <c r="A76" s="57"/>
      <c r="B76" s="58"/>
      <c r="C76" s="58"/>
      <c r="D76" s="58"/>
      <c r="E76" s="59"/>
      <c r="F76" s="59"/>
      <c r="G76" s="60"/>
      <c r="H76" s="18"/>
      <c r="I76" s="18"/>
      <c r="J76" s="104"/>
      <c r="K76" s="103"/>
      <c r="L76" s="103"/>
    </row>
    <row r="77" spans="9:10" ht="22.5" customHeight="1">
      <c r="I77" s="18"/>
      <c r="J77" s="104"/>
    </row>
    <row r="78" spans="9:10" ht="22.5" customHeight="1" thickBot="1">
      <c r="I78" s="18"/>
      <c r="J78" s="104"/>
    </row>
    <row r="79" spans="2:10" ht="30.75" customHeight="1" thickBot="1">
      <c r="B79" s="65"/>
      <c r="C79" s="136" t="s">
        <v>74</v>
      </c>
      <c r="D79" s="137"/>
      <c r="E79" s="137"/>
      <c r="F79" s="138"/>
      <c r="I79" s="18"/>
      <c r="J79" s="104"/>
    </row>
    <row r="80" spans="3:10" ht="48" customHeight="1" thickBot="1">
      <c r="C80" s="139">
        <f>D45+D59+D74</f>
        <v>0</v>
      </c>
      <c r="D80" s="140"/>
      <c r="E80" s="140"/>
      <c r="F80" s="141"/>
      <c r="I80" s="18"/>
      <c r="J80" s="104"/>
    </row>
    <row r="81" spans="9:10" ht="31.5" customHeight="1">
      <c r="I81" s="18"/>
      <c r="J81" s="104"/>
    </row>
    <row r="82" spans="1:9" ht="21">
      <c r="A82" s="142" t="s">
        <v>29</v>
      </c>
      <c r="B82" s="143"/>
      <c r="C82" s="143"/>
      <c r="D82" s="143"/>
      <c r="E82" s="143"/>
      <c r="F82" s="143"/>
      <c r="G82" s="143"/>
      <c r="H82" s="143"/>
      <c r="I82" s="18"/>
    </row>
    <row r="83" spans="1:9" ht="21">
      <c r="A83" s="142" t="s">
        <v>30</v>
      </c>
      <c r="B83" s="143"/>
      <c r="C83" s="143"/>
      <c r="D83" s="143"/>
      <c r="E83" s="143"/>
      <c r="F83" s="143"/>
      <c r="G83" s="143"/>
      <c r="H83" s="143"/>
      <c r="I83" s="18"/>
    </row>
    <row r="84" ht="8.25" customHeight="1">
      <c r="I84" s="18"/>
    </row>
    <row r="85" spans="1:9" ht="31.5" customHeight="1">
      <c r="A85" s="149" t="s">
        <v>39</v>
      </c>
      <c r="B85" s="150"/>
      <c r="C85" s="153" t="s">
        <v>57</v>
      </c>
      <c r="D85" s="153"/>
      <c r="E85" s="153" t="s">
        <v>38</v>
      </c>
      <c r="F85" s="153"/>
      <c r="G85" s="153"/>
      <c r="I85" s="18"/>
    </row>
    <row r="86" spans="1:9" ht="27" customHeight="1">
      <c r="A86" s="151"/>
      <c r="B86" s="152"/>
      <c r="C86" s="153" t="s">
        <v>41</v>
      </c>
      <c r="D86" s="153"/>
      <c r="E86" s="154"/>
      <c r="F86" s="154"/>
      <c r="G86" s="154"/>
      <c r="I86" s="18"/>
    </row>
    <row r="87" ht="13.5">
      <c r="I87" s="18"/>
    </row>
    <row r="88" ht="13.5">
      <c r="I88" s="18"/>
    </row>
  </sheetData>
  <sheetProtection/>
  <mergeCells count="49">
    <mergeCell ref="F1:H1"/>
    <mergeCell ref="A83:H83"/>
    <mergeCell ref="A85:B86"/>
    <mergeCell ref="C85:D85"/>
    <mergeCell ref="E85:G85"/>
    <mergeCell ref="C86:D86"/>
    <mergeCell ref="E86:G86"/>
    <mergeCell ref="C71:C72"/>
    <mergeCell ref="B74:C75"/>
    <mergeCell ref="D74:F75"/>
    <mergeCell ref="C79:F79"/>
    <mergeCell ref="C80:F80"/>
    <mergeCell ref="A82:H82"/>
    <mergeCell ref="B59:C60"/>
    <mergeCell ref="D59:F60"/>
    <mergeCell ref="B64:D64"/>
    <mergeCell ref="E64:E65"/>
    <mergeCell ref="B65:D65"/>
    <mergeCell ref="B67:D67"/>
    <mergeCell ref="E67:E68"/>
    <mergeCell ref="B68:D68"/>
    <mergeCell ref="C50:C51"/>
    <mergeCell ref="E50:E51"/>
    <mergeCell ref="C53:C54"/>
    <mergeCell ref="E53:E54"/>
    <mergeCell ref="C56:C57"/>
    <mergeCell ref="E56:E57"/>
    <mergeCell ref="C39:C40"/>
    <mergeCell ref="E39:E40"/>
    <mergeCell ref="C42:C43"/>
    <mergeCell ref="E42:E43"/>
    <mergeCell ref="B45:C46"/>
    <mergeCell ref="D45:F46"/>
    <mergeCell ref="B18:C18"/>
    <mergeCell ref="F18:G18"/>
    <mergeCell ref="D28:D29"/>
    <mergeCell ref="C32:C33"/>
    <mergeCell ref="E32:E33"/>
    <mergeCell ref="C36:C37"/>
    <mergeCell ref="E36:E37"/>
    <mergeCell ref="C35:D35"/>
    <mergeCell ref="B17:C17"/>
    <mergeCell ref="F17:G17"/>
    <mergeCell ref="A2:H2"/>
    <mergeCell ref="A6:C6"/>
    <mergeCell ref="F9:G9"/>
    <mergeCell ref="F11:G11"/>
    <mergeCell ref="A13:C13"/>
    <mergeCell ref="D13:F13"/>
  </mergeCells>
  <dataValidations count="3">
    <dataValidation type="list" allowBlank="1" showInputMessage="1" showErrorMessage="1" sqref="D13:F13">
      <formula1>$L$13:$L$15</formula1>
    </dataValidation>
    <dataValidation type="list" allowBlank="1" showInputMessage="1" showErrorMessage="1" sqref="F18:G18">
      <formula1>J$6:J$15</formula1>
    </dataValidation>
    <dataValidation type="list" allowBlank="1" showInputMessage="1" showErrorMessage="1" sqref="C35:D35">
      <formula1>$J$21:$J$43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3"/>
  <rowBreaks count="1" manualBreakCount="1">
    <brk id="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SheetLayoutView="100" workbookViewId="0" topLeftCell="A25">
      <selection activeCell="B34" sqref="B34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95" bestFit="1" customWidth="1"/>
    <col min="11" max="11" width="7.25390625" style="95" customWidth="1"/>
    <col min="12" max="12" width="34.125" style="95" bestFit="1" customWidth="1"/>
    <col min="13" max="13" width="6.875" style="95" customWidth="1"/>
    <col min="14" max="14" width="7.50390625" style="95" customWidth="1"/>
    <col min="15" max="15" width="4.625" style="95" customWidth="1"/>
    <col min="16" max="16" width="7.75390625" style="95" customWidth="1"/>
    <col min="17" max="17" width="7.50390625" style="95" customWidth="1"/>
    <col min="18" max="18" width="7.875" style="95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57" t="s">
        <v>84</v>
      </c>
      <c r="H1" s="157"/>
    </row>
    <row r="2" spans="1:9" ht="24" customHeight="1">
      <c r="A2" s="115" t="s">
        <v>87</v>
      </c>
      <c r="B2" s="115"/>
      <c r="C2" s="115"/>
      <c r="D2" s="115"/>
      <c r="E2" s="115"/>
      <c r="F2" s="115"/>
      <c r="G2" s="115"/>
      <c r="H2" s="115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86</v>
      </c>
      <c r="F4" s="69" t="s">
        <v>16</v>
      </c>
      <c r="G4" s="69" t="s">
        <v>15</v>
      </c>
      <c r="H4" s="6"/>
      <c r="J4" s="96" t="s">
        <v>9</v>
      </c>
    </row>
    <row r="5" spans="1:10" ht="15" customHeight="1">
      <c r="A5" s="6"/>
      <c r="B5" s="6"/>
      <c r="C5" s="6"/>
      <c r="D5" s="6"/>
      <c r="E5" s="7"/>
      <c r="F5" s="81"/>
      <c r="G5" s="81"/>
      <c r="H5" s="6"/>
      <c r="J5" s="96"/>
    </row>
    <row r="6" spans="1:10" ht="28.5" customHeight="1">
      <c r="A6" s="116" t="s">
        <v>58</v>
      </c>
      <c r="B6" s="116"/>
      <c r="C6" s="116"/>
      <c r="D6" s="6"/>
      <c r="E6" s="9"/>
      <c r="F6" s="10"/>
      <c r="G6" s="10"/>
      <c r="H6" s="11"/>
      <c r="J6" s="97" t="s">
        <v>59</v>
      </c>
    </row>
    <row r="7" spans="1:10" ht="30.75" customHeight="1">
      <c r="A7" s="6"/>
      <c r="B7" s="8" t="s">
        <v>62</v>
      </c>
      <c r="C7" s="6"/>
      <c r="D7" s="6"/>
      <c r="E7" s="9"/>
      <c r="F7" s="10"/>
      <c r="G7" s="10"/>
      <c r="H7" s="11"/>
      <c r="J7" s="98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98"/>
    </row>
    <row r="9" spans="1:10" ht="23.25" customHeight="1">
      <c r="A9" s="6"/>
      <c r="B9" s="6"/>
      <c r="C9" s="6"/>
      <c r="D9" s="6"/>
      <c r="E9" s="13" t="s">
        <v>31</v>
      </c>
      <c r="F9" s="117"/>
      <c r="G9" s="117"/>
      <c r="H9" s="14"/>
      <c r="J9" s="99" t="s">
        <v>5</v>
      </c>
    </row>
    <row r="10" spans="1:10" ht="17.25" customHeight="1">
      <c r="A10" s="6"/>
      <c r="B10" s="6"/>
      <c r="C10" s="6"/>
      <c r="D10" s="6"/>
      <c r="E10" s="15"/>
      <c r="F10" s="15"/>
      <c r="G10" s="15"/>
      <c r="H10" s="15"/>
      <c r="J10" s="100" t="s">
        <v>6</v>
      </c>
    </row>
    <row r="11" spans="1:10" ht="42.75" customHeight="1">
      <c r="A11" s="6"/>
      <c r="B11" s="6"/>
      <c r="C11" s="6"/>
      <c r="D11" s="6"/>
      <c r="E11" s="13" t="s">
        <v>32</v>
      </c>
      <c r="F11" s="117"/>
      <c r="G11" s="117"/>
      <c r="H11" s="16" t="s">
        <v>33</v>
      </c>
      <c r="J11" s="99" t="s">
        <v>7</v>
      </c>
    </row>
    <row r="12" spans="1:10" ht="22.5" customHeight="1">
      <c r="A12" s="6"/>
      <c r="B12" s="6"/>
      <c r="C12" s="6"/>
      <c r="D12" s="6"/>
      <c r="E12" s="17"/>
      <c r="F12" s="5"/>
      <c r="G12" s="5"/>
      <c r="H12" s="5"/>
      <c r="J12" s="101" t="s">
        <v>12</v>
      </c>
    </row>
    <row r="13" spans="1:14" ht="30.75" customHeight="1">
      <c r="A13" s="118" t="s">
        <v>37</v>
      </c>
      <c r="B13" s="118"/>
      <c r="C13" s="118"/>
      <c r="D13" s="119"/>
      <c r="E13" s="119"/>
      <c r="F13" s="119"/>
      <c r="H13" s="5"/>
      <c r="J13" s="100" t="s">
        <v>11</v>
      </c>
      <c r="L13" s="102" t="s">
        <v>36</v>
      </c>
      <c r="M13" s="103"/>
      <c r="N13" s="103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99" t="s">
        <v>13</v>
      </c>
      <c r="L14" s="102" t="s">
        <v>34</v>
      </c>
      <c r="M14" s="103"/>
      <c r="N14" s="103"/>
    </row>
    <row r="15" spans="1:14" ht="22.5" customHeight="1">
      <c r="A15" s="6"/>
      <c r="B15" s="6"/>
      <c r="C15" s="6"/>
      <c r="D15" s="15" t="s">
        <v>35</v>
      </c>
      <c r="E15" s="17"/>
      <c r="F15" s="5"/>
      <c r="G15" s="5"/>
      <c r="H15" s="5"/>
      <c r="J15" s="101" t="s">
        <v>14</v>
      </c>
      <c r="L15" s="102" t="s">
        <v>42</v>
      </c>
      <c r="M15" s="103"/>
      <c r="N15" s="103"/>
    </row>
    <row r="16" spans="1:10" ht="15" customHeight="1">
      <c r="A16" s="6"/>
      <c r="B16" s="6"/>
      <c r="C16" s="6"/>
      <c r="D16" s="9"/>
      <c r="E16" s="17"/>
      <c r="F16" s="5"/>
      <c r="G16" s="5"/>
      <c r="H16" s="5"/>
      <c r="J16" s="104"/>
    </row>
    <row r="17" spans="1:18" ht="17.25" customHeight="1">
      <c r="A17" s="20" t="s">
        <v>82</v>
      </c>
      <c r="B17" s="155"/>
      <c r="C17" s="155"/>
      <c r="D17" s="155" t="s">
        <v>83</v>
      </c>
      <c r="E17" s="18"/>
      <c r="G17" s="18"/>
      <c r="H17" s="18"/>
      <c r="I17" s="109"/>
      <c r="J17" s="3"/>
      <c r="K17" s="3"/>
      <c r="L17" s="3"/>
      <c r="M17" s="3"/>
      <c r="N17" s="3"/>
      <c r="O17" s="3"/>
      <c r="P17" s="3"/>
      <c r="Q17" s="3"/>
      <c r="R17" s="3"/>
    </row>
    <row r="18" spans="1:18" ht="17.25" customHeight="1">
      <c r="A18" s="20"/>
      <c r="B18" s="156"/>
      <c r="C18" s="156"/>
      <c r="D18" s="156"/>
      <c r="E18" s="18"/>
      <c r="F18" s="18"/>
      <c r="G18" s="18"/>
      <c r="H18" s="18"/>
      <c r="I18" s="28"/>
      <c r="J18" s="3"/>
      <c r="K18" s="3"/>
      <c r="L18" s="3"/>
      <c r="M18" s="3"/>
      <c r="N18" s="3"/>
      <c r="O18" s="3"/>
      <c r="P18" s="3"/>
      <c r="Q18" s="3"/>
      <c r="R18" s="3"/>
    </row>
    <row r="19" spans="1:10" ht="22.5" customHeight="1">
      <c r="A19" s="20"/>
      <c r="B19" s="21"/>
      <c r="E19" s="20"/>
      <c r="F19" s="110"/>
      <c r="G19" s="110"/>
      <c r="I19" s="18"/>
      <c r="J19" s="104"/>
    </row>
    <row r="20" spans="1:26" s="95" customFormat="1" ht="22.5" customHeight="1">
      <c r="A20" s="30"/>
      <c r="B20" s="31"/>
      <c r="C20" s="31"/>
      <c r="D20" s="31"/>
      <c r="E20" s="32"/>
      <c r="F20" s="26"/>
      <c r="G20" s="3"/>
      <c r="H20" s="3"/>
      <c r="I20" s="18"/>
      <c r="J20" s="95" t="s">
        <v>90</v>
      </c>
      <c r="S20" s="3"/>
      <c r="T20" s="3"/>
      <c r="U20" s="3"/>
      <c r="V20" s="3"/>
      <c r="W20" s="3"/>
      <c r="X20" s="3"/>
      <c r="Y20" s="3"/>
      <c r="Z20" s="3"/>
    </row>
    <row r="21" spans="1:26" s="95" customFormat="1" ht="18.75" customHeight="1">
      <c r="A21" s="66" t="s">
        <v>17</v>
      </c>
      <c r="B21" s="23"/>
      <c r="C21" s="24" t="s">
        <v>18</v>
      </c>
      <c r="D21" s="24" t="s">
        <v>15</v>
      </c>
      <c r="E21" s="33"/>
      <c r="F21" s="30"/>
      <c r="G21" s="3"/>
      <c r="H21" s="3"/>
      <c r="I21" s="18"/>
      <c r="J21" s="95" t="s">
        <v>96</v>
      </c>
      <c r="S21" s="3"/>
      <c r="T21" s="3"/>
      <c r="U21" s="3"/>
      <c r="V21" s="3"/>
      <c r="W21" s="3"/>
      <c r="X21" s="3"/>
      <c r="Y21" s="3"/>
      <c r="Z21" s="3"/>
    </row>
    <row r="22" spans="1:26" s="95" customFormat="1" ht="18.75" customHeight="1">
      <c r="A22" s="20"/>
      <c r="B22" s="23" t="s">
        <v>44</v>
      </c>
      <c r="C22" s="70"/>
      <c r="D22" s="27">
        <f>C22+1</f>
        <v>1</v>
      </c>
      <c r="E22" s="33"/>
      <c r="F22" s="30"/>
      <c r="G22" s="3"/>
      <c r="H22" s="3"/>
      <c r="I22" s="18"/>
      <c r="J22" s="95" t="s">
        <v>97</v>
      </c>
      <c r="S22" s="3"/>
      <c r="T22" s="3"/>
      <c r="U22" s="3"/>
      <c r="V22" s="3"/>
      <c r="W22" s="3"/>
      <c r="X22" s="3"/>
      <c r="Y22" s="3"/>
      <c r="Z22" s="3"/>
    </row>
    <row r="23" spans="1:26" s="95" customFormat="1" ht="18.75" customHeight="1">
      <c r="A23" s="20"/>
      <c r="B23" s="23" t="s">
        <v>46</v>
      </c>
      <c r="C23" s="70"/>
      <c r="D23" s="27">
        <f>C23+1</f>
        <v>1</v>
      </c>
      <c r="E23" s="33"/>
      <c r="F23" s="30"/>
      <c r="G23" s="3"/>
      <c r="H23" s="3"/>
      <c r="I23" s="18"/>
      <c r="J23" s="95" t="s">
        <v>98</v>
      </c>
      <c r="S23" s="3"/>
      <c r="T23" s="3"/>
      <c r="U23" s="3"/>
      <c r="V23" s="3"/>
      <c r="W23" s="3"/>
      <c r="X23" s="3"/>
      <c r="Y23" s="3"/>
      <c r="Z23" s="3"/>
    </row>
    <row r="24" spans="1:26" s="95" customFormat="1" ht="22.5" customHeight="1">
      <c r="A24" s="34"/>
      <c r="B24" s="35"/>
      <c r="C24" s="36"/>
      <c r="D24" s="37"/>
      <c r="E24" s="36"/>
      <c r="F24" s="30"/>
      <c r="G24" s="3"/>
      <c r="H24" s="3"/>
      <c r="I24" s="18"/>
      <c r="J24" s="95" t="s">
        <v>99</v>
      </c>
      <c r="S24" s="3"/>
      <c r="T24" s="3"/>
      <c r="U24" s="3"/>
      <c r="V24" s="3"/>
      <c r="W24" s="3"/>
      <c r="X24" s="3"/>
      <c r="Y24" s="3"/>
      <c r="Z24" s="3"/>
    </row>
    <row r="25" spans="1:26" s="95" customFormat="1" ht="18.75" customHeight="1">
      <c r="A25" s="77" t="s">
        <v>60</v>
      </c>
      <c r="B25" s="29" t="s">
        <v>16</v>
      </c>
      <c r="C25" s="29" t="s">
        <v>15</v>
      </c>
      <c r="D25" s="124" t="s">
        <v>48</v>
      </c>
      <c r="E25" s="29" t="s">
        <v>16</v>
      </c>
      <c r="F25" s="29" t="s">
        <v>15</v>
      </c>
      <c r="G25" s="3"/>
      <c r="H25" s="3"/>
      <c r="I25" s="18"/>
      <c r="J25" s="95" t="s">
        <v>100</v>
      </c>
      <c r="S25" s="3"/>
      <c r="T25" s="3"/>
      <c r="U25" s="3"/>
      <c r="V25" s="3"/>
      <c r="W25" s="3"/>
      <c r="X25" s="3"/>
      <c r="Y25" s="3"/>
      <c r="Z25" s="3"/>
    </row>
    <row r="26" spans="1:26" s="95" customFormat="1" ht="18.75" customHeight="1">
      <c r="A26" s="76" t="s">
        <v>61</v>
      </c>
      <c r="B26" s="71"/>
      <c r="C26" s="71"/>
      <c r="D26" s="124"/>
      <c r="E26" s="71"/>
      <c r="F26" s="71"/>
      <c r="G26" s="3"/>
      <c r="H26" s="3"/>
      <c r="I26" s="18"/>
      <c r="J26" s="95" t="s">
        <v>101</v>
      </c>
      <c r="S26" s="3"/>
      <c r="T26" s="3"/>
      <c r="U26" s="3"/>
      <c r="V26" s="3"/>
      <c r="W26" s="3"/>
      <c r="X26" s="3"/>
      <c r="Y26" s="3"/>
      <c r="Z26" s="3"/>
    </row>
    <row r="27" spans="1:26" s="95" customFormat="1" ht="22.5" customHeight="1">
      <c r="A27" s="34"/>
      <c r="B27" s="35"/>
      <c r="C27" s="36"/>
      <c r="D27" s="37"/>
      <c r="E27" s="36"/>
      <c r="F27" s="21"/>
      <c r="G27" s="38"/>
      <c r="H27" s="38"/>
      <c r="I27" s="3"/>
      <c r="J27" s="95" t="s">
        <v>102</v>
      </c>
      <c r="S27" s="3"/>
      <c r="T27" s="3"/>
      <c r="U27" s="3"/>
      <c r="V27" s="3"/>
      <c r="W27" s="3"/>
      <c r="X27" s="3"/>
      <c r="Y27" s="3"/>
      <c r="Z27" s="3"/>
    </row>
    <row r="28" spans="1:26" s="95" customFormat="1" ht="18.75" customHeight="1">
      <c r="A28" s="39" t="s">
        <v>25</v>
      </c>
      <c r="B28" s="40"/>
      <c r="C28" s="40"/>
      <c r="D28" s="41"/>
      <c r="E28" s="40"/>
      <c r="F28" s="42"/>
      <c r="G28" s="43"/>
      <c r="H28" s="38"/>
      <c r="I28" s="3"/>
      <c r="J28" s="95" t="s">
        <v>103</v>
      </c>
      <c r="S28" s="3"/>
      <c r="T28" s="3"/>
      <c r="U28" s="3"/>
      <c r="V28" s="3"/>
      <c r="W28" s="3"/>
      <c r="X28" s="3"/>
      <c r="Y28" s="3"/>
      <c r="Z28" s="3"/>
    </row>
    <row r="29" spans="1:26" s="95" customFormat="1" ht="18.75" customHeight="1">
      <c r="A29" s="44" t="s">
        <v>75</v>
      </c>
      <c r="B29" s="112" t="s">
        <v>89</v>
      </c>
      <c r="C29" s="125" t="s">
        <v>49</v>
      </c>
      <c r="D29" s="29" t="s">
        <v>40</v>
      </c>
      <c r="E29" s="125"/>
      <c r="F29" s="111"/>
      <c r="G29" s="47"/>
      <c r="H29" s="38"/>
      <c r="I29" s="3"/>
      <c r="J29" s="95" t="s">
        <v>104</v>
      </c>
      <c r="S29" s="3"/>
      <c r="T29" s="3"/>
      <c r="U29" s="3"/>
      <c r="V29" s="3"/>
      <c r="W29" s="3"/>
      <c r="X29" s="3"/>
      <c r="Y29" s="3"/>
      <c r="Z29" s="3"/>
    </row>
    <row r="30" spans="1:26" s="95" customFormat="1" ht="18.75" customHeight="1">
      <c r="A30" s="44" t="s">
        <v>50</v>
      </c>
      <c r="B30" s="67">
        <v>10750</v>
      </c>
      <c r="C30" s="126"/>
      <c r="D30" s="29">
        <f>C22</f>
        <v>0</v>
      </c>
      <c r="E30" s="126"/>
      <c r="F30" s="37"/>
      <c r="G30" s="47"/>
      <c r="H30" s="38"/>
      <c r="I30" s="18"/>
      <c r="J30" s="95" t="s">
        <v>105</v>
      </c>
      <c r="S30" s="3"/>
      <c r="T30" s="3"/>
      <c r="U30" s="3"/>
      <c r="V30" s="3"/>
      <c r="W30" s="3"/>
      <c r="X30" s="3"/>
      <c r="Y30" s="3"/>
      <c r="Z30" s="3"/>
    </row>
    <row r="31" spans="1:26" s="95" customFormat="1" ht="13.5" customHeight="1">
      <c r="A31" s="44"/>
      <c r="B31" s="84"/>
      <c r="C31" s="18"/>
      <c r="D31" s="37"/>
      <c r="E31" s="18"/>
      <c r="F31" s="37"/>
      <c r="G31" s="47"/>
      <c r="H31" s="38"/>
      <c r="I31" s="18"/>
      <c r="J31" s="95" t="s">
        <v>106</v>
      </c>
      <c r="S31" s="3"/>
      <c r="T31" s="3"/>
      <c r="U31" s="3"/>
      <c r="V31" s="3"/>
      <c r="W31" s="3"/>
      <c r="X31" s="3"/>
      <c r="Y31" s="3"/>
      <c r="Z31" s="3"/>
    </row>
    <row r="32" spans="1:26" s="95" customFormat="1" ht="18.75" customHeight="1">
      <c r="A32" s="48"/>
      <c r="B32" s="86" t="s">
        <v>78</v>
      </c>
      <c r="C32" s="127"/>
      <c r="D32" s="127"/>
      <c r="E32" s="18"/>
      <c r="F32" s="37"/>
      <c r="G32" s="47"/>
      <c r="H32" s="38"/>
      <c r="I32" s="18"/>
      <c r="J32" s="95" t="s">
        <v>107</v>
      </c>
      <c r="S32" s="3"/>
      <c r="T32" s="3"/>
      <c r="U32" s="3"/>
      <c r="V32" s="3"/>
      <c r="W32" s="3"/>
      <c r="X32" s="3"/>
      <c r="Y32" s="3"/>
      <c r="Z32" s="3"/>
    </row>
    <row r="33" spans="1:26" s="95" customFormat="1" ht="18.75" customHeight="1">
      <c r="A33" s="48" t="s">
        <v>19</v>
      </c>
      <c r="B33" s="85" t="s">
        <v>8</v>
      </c>
      <c r="C33" s="125" t="s">
        <v>49</v>
      </c>
      <c r="D33" s="29" t="s">
        <v>21</v>
      </c>
      <c r="E33" s="125"/>
      <c r="F33" s="35"/>
      <c r="G33" s="50"/>
      <c r="H33" s="3"/>
      <c r="I33" s="18"/>
      <c r="J33" s="95" t="s">
        <v>91</v>
      </c>
      <c r="S33" s="3"/>
      <c r="T33" s="3"/>
      <c r="U33" s="3"/>
      <c r="V33" s="3"/>
      <c r="W33" s="3"/>
      <c r="X33" s="3"/>
      <c r="Y33" s="3"/>
      <c r="Z33" s="3"/>
    </row>
    <row r="34" spans="1:26" s="95" customFormat="1" ht="18.75" customHeight="1">
      <c r="A34" s="44" t="s">
        <v>51</v>
      </c>
      <c r="B34" s="83"/>
      <c r="C34" s="126"/>
      <c r="D34" s="29">
        <f>C23</f>
        <v>0</v>
      </c>
      <c r="E34" s="126"/>
      <c r="F34" s="37"/>
      <c r="G34" s="49"/>
      <c r="H34" s="3"/>
      <c r="I34" s="18"/>
      <c r="J34" s="95" t="s">
        <v>92</v>
      </c>
      <c r="S34" s="3"/>
      <c r="T34" s="3"/>
      <c r="U34" s="3"/>
      <c r="V34" s="3"/>
      <c r="W34" s="3"/>
      <c r="X34" s="3"/>
      <c r="Y34" s="3"/>
      <c r="Z34" s="3"/>
    </row>
    <row r="35" spans="1:26" s="95" customFormat="1" ht="18.75" customHeight="1">
      <c r="A35" s="51"/>
      <c r="B35" s="52"/>
      <c r="C35" s="53"/>
      <c r="D35" s="37"/>
      <c r="E35" s="18"/>
      <c r="F35" s="37"/>
      <c r="G35" s="49"/>
      <c r="H35" s="3"/>
      <c r="I35" s="3"/>
      <c r="J35" s="95" t="s">
        <v>93</v>
      </c>
      <c r="S35" s="3"/>
      <c r="T35" s="3"/>
      <c r="U35" s="3"/>
      <c r="V35" s="3"/>
      <c r="W35" s="3"/>
      <c r="X35" s="3"/>
      <c r="Y35" s="3"/>
      <c r="Z35" s="3"/>
    </row>
    <row r="36" spans="1:26" s="95" customFormat="1" ht="18.75" customHeight="1">
      <c r="A36" s="68" t="s">
        <v>22</v>
      </c>
      <c r="B36" s="45" t="s">
        <v>23</v>
      </c>
      <c r="C36" s="125" t="s">
        <v>49</v>
      </c>
      <c r="D36" s="29" t="s">
        <v>24</v>
      </c>
      <c r="E36" s="125"/>
      <c r="F36" s="35"/>
      <c r="G36" s="49"/>
      <c r="H36" s="3"/>
      <c r="I36" s="3"/>
      <c r="J36" s="95" t="s">
        <v>94</v>
      </c>
      <c r="S36" s="3"/>
      <c r="T36" s="3"/>
      <c r="U36" s="3"/>
      <c r="V36" s="3"/>
      <c r="W36" s="3"/>
      <c r="X36" s="3"/>
      <c r="Y36" s="3"/>
      <c r="Z36" s="3"/>
    </row>
    <row r="37" spans="1:26" s="95" customFormat="1" ht="18.75" customHeight="1">
      <c r="A37" s="44" t="s">
        <v>52</v>
      </c>
      <c r="B37" s="108"/>
      <c r="C37" s="126"/>
      <c r="D37" s="71"/>
      <c r="E37" s="126"/>
      <c r="F37" s="37"/>
      <c r="G37" s="49"/>
      <c r="H37" s="18"/>
      <c r="I37" s="3"/>
      <c r="J37" s="102" t="s">
        <v>108</v>
      </c>
      <c r="S37" s="3"/>
      <c r="T37" s="3"/>
      <c r="U37" s="3"/>
      <c r="V37" s="3"/>
      <c r="W37" s="3"/>
      <c r="X37" s="3"/>
      <c r="Y37" s="3"/>
      <c r="Z37" s="3"/>
    </row>
    <row r="38" spans="1:26" s="95" customFormat="1" ht="18.75" customHeight="1">
      <c r="A38" s="54"/>
      <c r="B38" s="37"/>
      <c r="C38" s="53"/>
      <c r="D38" s="37"/>
      <c r="E38" s="18"/>
      <c r="F38" s="37"/>
      <c r="G38" s="49"/>
      <c r="H38" s="18"/>
      <c r="I38" s="3"/>
      <c r="J38" s="95" t="s">
        <v>109</v>
      </c>
      <c r="S38" s="3"/>
      <c r="T38" s="3"/>
      <c r="U38" s="3"/>
      <c r="V38" s="3"/>
      <c r="W38" s="3"/>
      <c r="X38" s="3"/>
      <c r="Y38" s="3"/>
      <c r="Z38" s="3"/>
    </row>
    <row r="39" spans="1:26" s="95" customFormat="1" ht="18.75" customHeight="1">
      <c r="A39" s="54"/>
      <c r="B39" s="45" t="s">
        <v>50</v>
      </c>
      <c r="C39" s="125" t="s">
        <v>47</v>
      </c>
      <c r="D39" s="29" t="s">
        <v>51</v>
      </c>
      <c r="E39" s="125" t="s">
        <v>47</v>
      </c>
      <c r="F39" s="25" t="s">
        <v>52</v>
      </c>
      <c r="G39" s="49"/>
      <c r="H39" s="18"/>
      <c r="I39" s="3"/>
      <c r="J39" s="102" t="s">
        <v>110</v>
      </c>
      <c r="S39" s="3"/>
      <c r="T39" s="3"/>
      <c r="U39" s="3"/>
      <c r="V39" s="3"/>
      <c r="W39" s="3"/>
      <c r="X39" s="3"/>
      <c r="Y39" s="3"/>
      <c r="Z39" s="3"/>
    </row>
    <row r="40" spans="1:26" s="95" customFormat="1" ht="18.75" customHeight="1">
      <c r="A40" s="54"/>
      <c r="B40" s="55">
        <f>B30*D30</f>
        <v>0</v>
      </c>
      <c r="C40" s="126"/>
      <c r="D40" s="56">
        <f>B34*D34</f>
        <v>0</v>
      </c>
      <c r="E40" s="126"/>
      <c r="F40" s="56">
        <f>B37*D37</f>
        <v>0</v>
      </c>
      <c r="G40" s="49"/>
      <c r="H40" s="18"/>
      <c r="I40" s="3"/>
      <c r="J40" s="105" t="s">
        <v>111</v>
      </c>
      <c r="K40" s="106"/>
      <c r="L40" s="106"/>
      <c r="S40" s="3"/>
      <c r="T40" s="3"/>
      <c r="U40" s="3"/>
      <c r="V40" s="3"/>
      <c r="W40" s="3"/>
      <c r="X40" s="3"/>
      <c r="Y40" s="3"/>
      <c r="Z40" s="3"/>
    </row>
    <row r="41" spans="1:26" s="95" customFormat="1" ht="18.75" customHeight="1" thickBot="1">
      <c r="A41" s="54"/>
      <c r="B41" s="53"/>
      <c r="C41" s="53"/>
      <c r="D41" s="53"/>
      <c r="E41" s="18"/>
      <c r="F41" s="18"/>
      <c r="G41" s="49"/>
      <c r="H41" s="18"/>
      <c r="I41" s="3"/>
      <c r="J41" s="105" t="s">
        <v>112</v>
      </c>
      <c r="K41" s="106"/>
      <c r="L41" s="106"/>
      <c r="S41" s="3"/>
      <c r="T41" s="3"/>
      <c r="U41" s="3"/>
      <c r="V41" s="3"/>
      <c r="W41" s="3"/>
      <c r="X41" s="3"/>
      <c r="Y41" s="3"/>
      <c r="Z41" s="3"/>
    </row>
    <row r="42" spans="1:26" s="95" customFormat="1" ht="18.75" customHeight="1">
      <c r="A42" s="54"/>
      <c r="B42" s="128" t="s">
        <v>28</v>
      </c>
      <c r="C42" s="129"/>
      <c r="D42" s="131">
        <f>B40-D40-F40</f>
        <v>0</v>
      </c>
      <c r="E42" s="132"/>
      <c r="F42" s="132"/>
      <c r="G42" s="49"/>
      <c r="H42" s="18"/>
      <c r="I42" s="3"/>
      <c r="J42" s="105" t="s">
        <v>113</v>
      </c>
      <c r="K42" s="106"/>
      <c r="L42" s="106"/>
      <c r="S42" s="3"/>
      <c r="T42" s="3"/>
      <c r="U42" s="3"/>
      <c r="V42" s="3"/>
      <c r="W42" s="3"/>
      <c r="X42" s="3"/>
      <c r="Y42" s="3"/>
      <c r="Z42" s="3"/>
    </row>
    <row r="43" spans="1:26" s="95" customFormat="1" ht="18.75" customHeight="1" thickBot="1">
      <c r="A43" s="54"/>
      <c r="B43" s="130"/>
      <c r="C43" s="130"/>
      <c r="D43" s="133"/>
      <c r="E43" s="133"/>
      <c r="F43" s="133"/>
      <c r="G43" s="49"/>
      <c r="H43" s="18"/>
      <c r="I43" s="3"/>
      <c r="S43" s="3"/>
      <c r="T43" s="3"/>
      <c r="U43" s="3"/>
      <c r="V43" s="3"/>
      <c r="W43" s="3"/>
      <c r="X43" s="3"/>
      <c r="Y43" s="3"/>
      <c r="Z43" s="3"/>
    </row>
    <row r="44" spans="1:26" s="95" customFormat="1" ht="18.75" customHeight="1">
      <c r="A44" s="57"/>
      <c r="B44" s="58"/>
      <c r="C44" s="58"/>
      <c r="D44" s="58"/>
      <c r="E44" s="59"/>
      <c r="F44" s="59"/>
      <c r="G44" s="60"/>
      <c r="H44" s="18"/>
      <c r="I44" s="3"/>
      <c r="S44" s="3"/>
      <c r="T44" s="3"/>
      <c r="U44" s="3"/>
      <c r="V44" s="3"/>
      <c r="W44" s="3"/>
      <c r="X44" s="3"/>
      <c r="Y44" s="3"/>
      <c r="Z44" s="3"/>
    </row>
    <row r="45" spans="1:26" s="95" customFormat="1" ht="22.5" customHeight="1">
      <c r="A45" s="37"/>
      <c r="B45" s="53"/>
      <c r="C45" s="53"/>
      <c r="D45" s="53"/>
      <c r="E45" s="18"/>
      <c r="F45" s="18"/>
      <c r="G45" s="18"/>
      <c r="H45" s="18"/>
      <c r="I45" s="3"/>
      <c r="S45" s="3"/>
      <c r="T45" s="3"/>
      <c r="U45" s="3"/>
      <c r="V45" s="3"/>
      <c r="W45" s="3"/>
      <c r="X45" s="3"/>
      <c r="Y45" s="3"/>
      <c r="Z45" s="3"/>
    </row>
    <row r="46" spans="1:8" ht="18.75" customHeight="1">
      <c r="A46" s="39" t="s">
        <v>53</v>
      </c>
      <c r="B46" s="61"/>
      <c r="C46" s="61"/>
      <c r="D46" s="61"/>
      <c r="E46" s="62"/>
      <c r="F46" s="62"/>
      <c r="G46" s="63"/>
      <c r="H46" s="18"/>
    </row>
    <row r="47" spans="1:8" ht="18.75" customHeight="1">
      <c r="A47" s="44" t="s">
        <v>75</v>
      </c>
      <c r="B47" s="45" t="s">
        <v>54</v>
      </c>
      <c r="C47" s="125" t="s">
        <v>49</v>
      </c>
      <c r="D47" s="29" t="s">
        <v>27</v>
      </c>
      <c r="E47" s="125"/>
      <c r="F47" s="35"/>
      <c r="G47" s="49"/>
      <c r="H47" s="18"/>
    </row>
    <row r="48" spans="1:8" ht="18.75" customHeight="1">
      <c r="A48" s="44" t="s">
        <v>50</v>
      </c>
      <c r="B48" s="56">
        <v>1100</v>
      </c>
      <c r="C48" s="126"/>
      <c r="D48" s="29">
        <f>D22</f>
        <v>1</v>
      </c>
      <c r="E48" s="126"/>
      <c r="F48" s="5"/>
      <c r="G48" s="49"/>
      <c r="H48" s="18"/>
    </row>
    <row r="49" spans="1:8" ht="18.75" customHeight="1">
      <c r="A49" s="54"/>
      <c r="B49" s="53"/>
      <c r="C49" s="53"/>
      <c r="D49" s="53"/>
      <c r="E49" s="18"/>
      <c r="F49" s="18"/>
      <c r="G49" s="49"/>
      <c r="H49" s="18"/>
    </row>
    <row r="50" spans="1:8" ht="18.75" customHeight="1">
      <c r="A50" s="44" t="s">
        <v>55</v>
      </c>
      <c r="B50" s="45" t="s">
        <v>54</v>
      </c>
      <c r="C50" s="125" t="s">
        <v>49</v>
      </c>
      <c r="D50" s="29" t="s">
        <v>26</v>
      </c>
      <c r="E50" s="125"/>
      <c r="F50" s="35"/>
      <c r="G50" s="49"/>
      <c r="H50" s="18"/>
    </row>
    <row r="51" spans="1:9" ht="18.75" customHeight="1">
      <c r="A51" s="44" t="s">
        <v>51</v>
      </c>
      <c r="B51" s="56">
        <f>B48</f>
        <v>1100</v>
      </c>
      <c r="C51" s="126"/>
      <c r="D51" s="29">
        <f>D23</f>
        <v>1</v>
      </c>
      <c r="E51" s="126"/>
      <c r="F51" s="37"/>
      <c r="G51" s="49"/>
      <c r="H51" s="18"/>
      <c r="I51" s="18"/>
    </row>
    <row r="52" spans="1:18" s="38" customFormat="1" ht="18.75" customHeight="1">
      <c r="A52" s="44"/>
      <c r="B52" s="73"/>
      <c r="C52" s="53"/>
      <c r="D52" s="74"/>
      <c r="E52" s="53"/>
      <c r="F52" s="37"/>
      <c r="G52" s="47"/>
      <c r="H52" s="53"/>
      <c r="I52" s="53"/>
      <c r="M52" s="106"/>
      <c r="N52" s="106"/>
      <c r="O52" s="106"/>
      <c r="P52" s="106"/>
      <c r="Q52" s="106"/>
      <c r="R52" s="106"/>
    </row>
    <row r="53" spans="1:9" ht="18.75" customHeight="1">
      <c r="A53" s="54"/>
      <c r="B53" s="45" t="s">
        <v>50</v>
      </c>
      <c r="C53" s="125" t="s">
        <v>47</v>
      </c>
      <c r="D53" s="29" t="s">
        <v>51</v>
      </c>
      <c r="E53" s="135"/>
      <c r="F53" s="5"/>
      <c r="G53" s="49"/>
      <c r="H53" s="18"/>
      <c r="I53" s="18"/>
    </row>
    <row r="54" spans="1:9" ht="18.75" customHeight="1">
      <c r="A54" s="54"/>
      <c r="B54" s="55">
        <f>B48*D48</f>
        <v>1100</v>
      </c>
      <c r="C54" s="126"/>
      <c r="D54" s="56">
        <f>B51*D51</f>
        <v>1100</v>
      </c>
      <c r="E54" s="135"/>
      <c r="F54" s="5"/>
      <c r="G54" s="49"/>
      <c r="H54" s="18"/>
      <c r="I54" s="18"/>
    </row>
    <row r="55" spans="1:12" ht="18.75" customHeight="1" thickBot="1">
      <c r="A55" s="54"/>
      <c r="B55" s="53"/>
      <c r="C55" s="53"/>
      <c r="D55" s="53"/>
      <c r="E55" s="18"/>
      <c r="F55" s="18"/>
      <c r="G55" s="49"/>
      <c r="H55" s="18"/>
      <c r="I55" s="18"/>
      <c r="J55" s="105"/>
      <c r="K55" s="106"/>
      <c r="L55" s="106"/>
    </row>
    <row r="56" spans="1:10" ht="18.75" customHeight="1">
      <c r="A56" s="54"/>
      <c r="B56" s="128" t="s">
        <v>56</v>
      </c>
      <c r="C56" s="129"/>
      <c r="D56" s="131">
        <f>B54-D54</f>
        <v>0</v>
      </c>
      <c r="E56" s="132"/>
      <c r="F56" s="132"/>
      <c r="G56" s="49"/>
      <c r="H56" s="18"/>
      <c r="I56" s="18"/>
      <c r="J56" s="104"/>
    </row>
    <row r="57" spans="1:10" ht="18.75" customHeight="1" thickBot="1">
      <c r="A57" s="54"/>
      <c r="B57" s="130"/>
      <c r="C57" s="130"/>
      <c r="D57" s="133"/>
      <c r="E57" s="133"/>
      <c r="F57" s="133"/>
      <c r="G57" s="49"/>
      <c r="H57" s="18"/>
      <c r="I57" s="18"/>
      <c r="J57" s="103"/>
    </row>
    <row r="58" spans="1:10" ht="18.75" customHeight="1">
      <c r="A58" s="57"/>
      <c r="B58" s="58"/>
      <c r="C58" s="58"/>
      <c r="D58" s="58"/>
      <c r="E58" s="59"/>
      <c r="F58" s="59"/>
      <c r="G58" s="60"/>
      <c r="H58" s="18"/>
      <c r="I58" s="18"/>
      <c r="J58" s="104"/>
    </row>
    <row r="59" spans="1:10" ht="22.5" customHeight="1">
      <c r="A59" s="37"/>
      <c r="B59" s="53"/>
      <c r="C59" s="53"/>
      <c r="D59" s="53"/>
      <c r="E59" s="18"/>
      <c r="F59" s="18"/>
      <c r="G59" s="18"/>
      <c r="H59" s="18"/>
      <c r="I59" s="64"/>
      <c r="J59" s="103"/>
    </row>
    <row r="60" spans="1:12" ht="18.75" customHeight="1">
      <c r="A60" s="39" t="s">
        <v>65</v>
      </c>
      <c r="B60" s="61"/>
      <c r="C60" s="61"/>
      <c r="D60" s="61"/>
      <c r="E60" s="62"/>
      <c r="F60" s="62"/>
      <c r="G60" s="63"/>
      <c r="H60" s="18"/>
      <c r="J60" s="103"/>
      <c r="K60" s="103"/>
      <c r="L60" s="103"/>
    </row>
    <row r="61" spans="1:12" ht="18.75" customHeight="1">
      <c r="A61" s="44" t="s">
        <v>75</v>
      </c>
      <c r="B61" s="144" t="s">
        <v>66</v>
      </c>
      <c r="C61" s="145"/>
      <c r="D61" s="146"/>
      <c r="E61" s="125" t="s">
        <v>49</v>
      </c>
      <c r="F61" s="25" t="s">
        <v>20</v>
      </c>
      <c r="G61" s="49"/>
      <c r="H61" s="18"/>
      <c r="J61" s="103"/>
      <c r="K61" s="103"/>
      <c r="L61" s="103"/>
    </row>
    <row r="62" spans="1:12" ht="18.75" customHeight="1">
      <c r="A62" s="44" t="s">
        <v>50</v>
      </c>
      <c r="B62" s="147"/>
      <c r="C62" s="147"/>
      <c r="D62" s="147"/>
      <c r="E62" s="126"/>
      <c r="F62" s="4">
        <v>1</v>
      </c>
      <c r="G62" s="49"/>
      <c r="H62" s="18"/>
      <c r="J62" s="103"/>
      <c r="K62" s="103"/>
      <c r="L62" s="103"/>
    </row>
    <row r="63" spans="1:12" ht="18.75" customHeight="1">
      <c r="A63" s="54"/>
      <c r="B63" s="53"/>
      <c r="C63" s="53"/>
      <c r="D63" s="53"/>
      <c r="E63" s="18"/>
      <c r="F63" s="18"/>
      <c r="G63" s="49"/>
      <c r="H63" s="18"/>
      <c r="J63" s="103"/>
      <c r="K63" s="103"/>
      <c r="L63" s="103"/>
    </row>
    <row r="64" spans="1:12" ht="18.75" customHeight="1">
      <c r="A64" s="44" t="s">
        <v>76</v>
      </c>
      <c r="B64" s="144" t="s">
        <v>66</v>
      </c>
      <c r="C64" s="145"/>
      <c r="D64" s="146"/>
      <c r="E64" s="125" t="s">
        <v>49</v>
      </c>
      <c r="F64" s="25" t="s">
        <v>20</v>
      </c>
      <c r="G64" s="49"/>
      <c r="H64" s="18"/>
      <c r="J64" s="104"/>
      <c r="K64" s="103"/>
      <c r="L64" s="103"/>
    </row>
    <row r="65" spans="1:12" ht="18.75" customHeight="1">
      <c r="A65" s="44" t="s">
        <v>51</v>
      </c>
      <c r="B65" s="134">
        <f>B62</f>
        <v>0</v>
      </c>
      <c r="C65" s="134"/>
      <c r="D65" s="134"/>
      <c r="E65" s="126"/>
      <c r="F65" s="4">
        <v>1</v>
      </c>
      <c r="G65" s="49"/>
      <c r="H65" s="18"/>
      <c r="I65" s="18"/>
      <c r="J65" s="104"/>
      <c r="K65" s="103"/>
      <c r="L65" s="103"/>
    </row>
    <row r="66" spans="1:18" s="38" customFormat="1" ht="18.75" customHeight="1">
      <c r="A66" s="44"/>
      <c r="B66" s="52"/>
      <c r="C66" s="53"/>
      <c r="D66" s="37"/>
      <c r="E66" s="53"/>
      <c r="F66" s="37"/>
      <c r="G66" s="47"/>
      <c r="H66" s="53"/>
      <c r="I66" s="53"/>
      <c r="J66" s="104"/>
      <c r="K66" s="107"/>
      <c r="L66" s="107"/>
      <c r="M66" s="106"/>
      <c r="N66" s="106"/>
      <c r="O66" s="106"/>
      <c r="P66" s="106"/>
      <c r="Q66" s="106"/>
      <c r="R66" s="106"/>
    </row>
    <row r="67" spans="1:12" ht="18.75" customHeight="1">
      <c r="A67" s="44"/>
      <c r="B67" s="52"/>
      <c r="C67" s="53"/>
      <c r="D67" s="37"/>
      <c r="E67" s="18"/>
      <c r="F67" s="37"/>
      <c r="G67" s="49"/>
      <c r="H67" s="18"/>
      <c r="I67" s="18"/>
      <c r="J67" s="104"/>
      <c r="K67" s="103"/>
      <c r="L67" s="103"/>
    </row>
    <row r="68" spans="1:12" ht="18.75" customHeight="1">
      <c r="A68" s="54"/>
      <c r="B68" s="45" t="s">
        <v>50</v>
      </c>
      <c r="C68" s="125" t="s">
        <v>47</v>
      </c>
      <c r="D68" s="29" t="s">
        <v>51</v>
      </c>
      <c r="E68" s="78"/>
      <c r="F68" s="5"/>
      <c r="G68" s="49"/>
      <c r="H68" s="18"/>
      <c r="I68" s="18"/>
      <c r="J68" s="104"/>
      <c r="K68" s="103"/>
      <c r="L68" s="103"/>
    </row>
    <row r="69" spans="1:12" ht="18.75" customHeight="1">
      <c r="A69" s="54"/>
      <c r="B69" s="79">
        <f>B62*F62</f>
        <v>0</v>
      </c>
      <c r="C69" s="126"/>
      <c r="D69" s="80">
        <f>B65*F65</f>
        <v>0</v>
      </c>
      <c r="E69" s="78"/>
      <c r="F69" s="5"/>
      <c r="G69" s="49"/>
      <c r="H69" s="18"/>
      <c r="I69" s="18"/>
      <c r="J69" s="104"/>
      <c r="K69" s="103"/>
      <c r="L69" s="103"/>
    </row>
    <row r="70" spans="1:12" ht="18.75" customHeight="1" thickBot="1">
      <c r="A70" s="54"/>
      <c r="B70" s="53"/>
      <c r="C70" s="53"/>
      <c r="D70" s="53"/>
      <c r="E70" s="18"/>
      <c r="F70" s="18"/>
      <c r="G70" s="49"/>
      <c r="H70" s="18"/>
      <c r="I70" s="18"/>
      <c r="J70" s="103"/>
      <c r="K70" s="103"/>
      <c r="L70" s="103"/>
    </row>
    <row r="71" spans="1:12" ht="18.75" customHeight="1">
      <c r="A71" s="54"/>
      <c r="B71" s="128" t="s">
        <v>73</v>
      </c>
      <c r="C71" s="129"/>
      <c r="D71" s="131">
        <f>B69-D69</f>
        <v>0</v>
      </c>
      <c r="E71" s="132"/>
      <c r="F71" s="132"/>
      <c r="G71" s="49"/>
      <c r="H71" s="18"/>
      <c r="I71" s="18"/>
      <c r="J71" s="104"/>
      <c r="K71" s="103"/>
      <c r="L71" s="103"/>
    </row>
    <row r="72" spans="1:12" ht="18.75" customHeight="1" thickBot="1">
      <c r="A72" s="54"/>
      <c r="B72" s="130"/>
      <c r="C72" s="130"/>
      <c r="D72" s="133"/>
      <c r="E72" s="133"/>
      <c r="F72" s="133"/>
      <c r="G72" s="49"/>
      <c r="H72" s="18"/>
      <c r="I72" s="18"/>
      <c r="J72" s="103"/>
      <c r="K72" s="103"/>
      <c r="L72" s="103"/>
    </row>
    <row r="73" spans="1:12" ht="18.75" customHeight="1">
      <c r="A73" s="57"/>
      <c r="B73" s="58"/>
      <c r="C73" s="58"/>
      <c r="D73" s="58"/>
      <c r="E73" s="59"/>
      <c r="F73" s="59"/>
      <c r="G73" s="60"/>
      <c r="H73" s="18"/>
      <c r="I73" s="18"/>
      <c r="J73" s="104"/>
      <c r="K73" s="103"/>
      <c r="L73" s="103"/>
    </row>
    <row r="74" spans="9:10" ht="22.5" customHeight="1">
      <c r="I74" s="18"/>
      <c r="J74" s="104"/>
    </row>
    <row r="75" spans="9:10" ht="22.5" customHeight="1" thickBot="1">
      <c r="I75" s="18"/>
      <c r="J75" s="104"/>
    </row>
    <row r="76" spans="2:10" ht="30.75" customHeight="1" thickBot="1">
      <c r="B76" s="65"/>
      <c r="C76" s="136" t="s">
        <v>74</v>
      </c>
      <c r="D76" s="137"/>
      <c r="E76" s="137"/>
      <c r="F76" s="138"/>
      <c r="I76" s="18"/>
      <c r="J76" s="104"/>
    </row>
    <row r="77" spans="3:10" ht="48" customHeight="1" thickBot="1">
      <c r="C77" s="139">
        <f>D42+D56+D71</f>
        <v>0</v>
      </c>
      <c r="D77" s="140"/>
      <c r="E77" s="140"/>
      <c r="F77" s="141"/>
      <c r="I77" s="18"/>
      <c r="J77" s="104"/>
    </row>
    <row r="78" spans="1:26" s="95" customFormat="1" ht="31.5" customHeight="1">
      <c r="A78" s="3"/>
      <c r="B78" s="3"/>
      <c r="C78" s="3"/>
      <c r="D78" s="3"/>
      <c r="E78" s="3"/>
      <c r="F78" s="3"/>
      <c r="G78" s="3"/>
      <c r="H78" s="3"/>
      <c r="I78" s="18"/>
      <c r="J78" s="104"/>
      <c r="S78" s="3"/>
      <c r="T78" s="3"/>
      <c r="U78" s="3"/>
      <c r="V78" s="3"/>
      <c r="W78" s="3"/>
      <c r="X78" s="3"/>
      <c r="Y78" s="3"/>
      <c r="Z78" s="3"/>
    </row>
    <row r="79" spans="1:26" s="95" customFormat="1" ht="21">
      <c r="A79" s="142" t="s">
        <v>29</v>
      </c>
      <c r="B79" s="143"/>
      <c r="C79" s="143"/>
      <c r="D79" s="143"/>
      <c r="E79" s="143"/>
      <c r="F79" s="143"/>
      <c r="G79" s="143"/>
      <c r="H79" s="143"/>
      <c r="I79" s="18"/>
      <c r="S79" s="3"/>
      <c r="T79" s="3"/>
      <c r="U79" s="3"/>
      <c r="V79" s="3"/>
      <c r="W79" s="3"/>
      <c r="X79" s="3"/>
      <c r="Y79" s="3"/>
      <c r="Z79" s="3"/>
    </row>
    <row r="80" spans="1:26" s="95" customFormat="1" ht="21">
      <c r="A80" s="142" t="s">
        <v>30</v>
      </c>
      <c r="B80" s="143"/>
      <c r="C80" s="143"/>
      <c r="D80" s="143"/>
      <c r="E80" s="143"/>
      <c r="F80" s="143"/>
      <c r="G80" s="143"/>
      <c r="H80" s="143"/>
      <c r="I80" s="18"/>
      <c r="S80" s="3"/>
      <c r="T80" s="3"/>
      <c r="U80" s="3"/>
      <c r="V80" s="3"/>
      <c r="W80" s="3"/>
      <c r="X80" s="3"/>
      <c r="Y80" s="3"/>
      <c r="Z80" s="3"/>
    </row>
    <row r="81" spans="1:26" s="95" customFormat="1" ht="8.25" customHeight="1">
      <c r="A81" s="3"/>
      <c r="B81" s="3"/>
      <c r="C81" s="3"/>
      <c r="D81" s="3"/>
      <c r="E81" s="3"/>
      <c r="F81" s="3"/>
      <c r="G81" s="3"/>
      <c r="H81" s="3"/>
      <c r="I81" s="18"/>
      <c r="S81" s="3"/>
      <c r="T81" s="3"/>
      <c r="U81" s="3"/>
      <c r="V81" s="3"/>
      <c r="W81" s="3"/>
      <c r="X81" s="3"/>
      <c r="Y81" s="3"/>
      <c r="Z81" s="3"/>
    </row>
    <row r="82" spans="1:26" s="95" customFormat="1" ht="31.5" customHeight="1">
      <c r="A82" s="149" t="s">
        <v>39</v>
      </c>
      <c r="B82" s="150"/>
      <c r="C82" s="153" t="s">
        <v>57</v>
      </c>
      <c r="D82" s="153"/>
      <c r="E82" s="153" t="s">
        <v>38</v>
      </c>
      <c r="F82" s="153"/>
      <c r="G82" s="153"/>
      <c r="H82" s="3"/>
      <c r="I82" s="18"/>
      <c r="S82" s="3"/>
      <c r="T82" s="3"/>
      <c r="U82" s="3"/>
      <c r="V82" s="3"/>
      <c r="W82" s="3"/>
      <c r="X82" s="3"/>
      <c r="Y82" s="3"/>
      <c r="Z82" s="3"/>
    </row>
    <row r="83" spans="1:26" s="95" customFormat="1" ht="27" customHeight="1">
      <c r="A83" s="151"/>
      <c r="B83" s="152"/>
      <c r="C83" s="153" t="s">
        <v>41</v>
      </c>
      <c r="D83" s="153"/>
      <c r="E83" s="154"/>
      <c r="F83" s="154"/>
      <c r="G83" s="154"/>
      <c r="H83" s="3"/>
      <c r="I83" s="18"/>
      <c r="S83" s="3"/>
      <c r="T83" s="3"/>
      <c r="U83" s="3"/>
      <c r="V83" s="3"/>
      <c r="W83" s="3"/>
      <c r="X83" s="3"/>
      <c r="Y83" s="3"/>
      <c r="Z83" s="3"/>
    </row>
    <row r="84" spans="1:26" s="95" customFormat="1" ht="13.5">
      <c r="A84" s="3"/>
      <c r="B84" s="3"/>
      <c r="C84" s="3"/>
      <c r="D84" s="3"/>
      <c r="E84" s="3"/>
      <c r="F84" s="3"/>
      <c r="G84" s="3"/>
      <c r="H84" s="3"/>
      <c r="I84" s="18"/>
      <c r="S84" s="3"/>
      <c r="T84" s="3"/>
      <c r="U84" s="3"/>
      <c r="V84" s="3"/>
      <c r="W84" s="3"/>
      <c r="X84" s="3"/>
      <c r="Y84" s="3"/>
      <c r="Z84" s="3"/>
    </row>
    <row r="85" spans="1:26" s="95" customFormat="1" ht="13.5">
      <c r="A85" s="3"/>
      <c r="B85" s="3"/>
      <c r="C85" s="3"/>
      <c r="D85" s="3"/>
      <c r="E85" s="3"/>
      <c r="F85" s="3"/>
      <c r="G85" s="3"/>
      <c r="H85" s="3"/>
      <c r="I85" s="18"/>
      <c r="S85" s="3"/>
      <c r="T85" s="3"/>
      <c r="U85" s="3"/>
      <c r="V85" s="3"/>
      <c r="W85" s="3"/>
      <c r="X85" s="3"/>
      <c r="Y85" s="3"/>
      <c r="Z85" s="3"/>
    </row>
  </sheetData>
  <sheetProtection/>
  <mergeCells count="47">
    <mergeCell ref="G1:H1"/>
    <mergeCell ref="A2:H2"/>
    <mergeCell ref="A6:C6"/>
    <mergeCell ref="F9:G9"/>
    <mergeCell ref="F11:G11"/>
    <mergeCell ref="C32:D32"/>
    <mergeCell ref="A13:C13"/>
    <mergeCell ref="D13:F13"/>
    <mergeCell ref="D25:D26"/>
    <mergeCell ref="C29:C30"/>
    <mergeCell ref="C33:C34"/>
    <mergeCell ref="E33:E34"/>
    <mergeCell ref="E29:E30"/>
    <mergeCell ref="D17:D18"/>
    <mergeCell ref="B17:C18"/>
    <mergeCell ref="C36:C37"/>
    <mergeCell ref="E36:E37"/>
    <mergeCell ref="C39:C40"/>
    <mergeCell ref="E39:E40"/>
    <mergeCell ref="B42:C43"/>
    <mergeCell ref="D42:F43"/>
    <mergeCell ref="C47:C48"/>
    <mergeCell ref="E47:E48"/>
    <mergeCell ref="C50:C51"/>
    <mergeCell ref="E50:E51"/>
    <mergeCell ref="C53:C54"/>
    <mergeCell ref="E53:E54"/>
    <mergeCell ref="B56:C57"/>
    <mergeCell ref="D56:F57"/>
    <mergeCell ref="B61:D61"/>
    <mergeCell ref="E61:E62"/>
    <mergeCell ref="B62:D62"/>
    <mergeCell ref="B64:D64"/>
    <mergeCell ref="E64:E65"/>
    <mergeCell ref="B65:D65"/>
    <mergeCell ref="C68:C69"/>
    <mergeCell ref="B71:C72"/>
    <mergeCell ref="D71:F72"/>
    <mergeCell ref="C76:F76"/>
    <mergeCell ref="C77:F77"/>
    <mergeCell ref="A79:H79"/>
    <mergeCell ref="A80:H80"/>
    <mergeCell ref="A82:B83"/>
    <mergeCell ref="C82:D82"/>
    <mergeCell ref="E82:G82"/>
    <mergeCell ref="C83:D83"/>
    <mergeCell ref="E83:G83"/>
  </mergeCells>
  <dataValidations count="2">
    <dataValidation type="list" allowBlank="1" showInputMessage="1" showErrorMessage="1" sqref="D13:F13">
      <formula1>$L$13:$L$15</formula1>
    </dataValidation>
    <dataValidation type="list" allowBlank="1" showInputMessage="1" showErrorMessage="1" sqref="C32:D32">
      <formula1>$J$20:$J$42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3"/>
  <rowBreaks count="1" manualBreakCount="1">
    <brk id="4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SheetLayoutView="100" workbookViewId="0" topLeftCell="A28">
      <selection activeCell="I30" sqref="I30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3" bestFit="1" customWidth="1"/>
    <col min="11" max="11" width="7.25390625" style="3" customWidth="1"/>
    <col min="12" max="12" width="34.125" style="3" bestFit="1" customWidth="1"/>
    <col min="13" max="13" width="6.875" style="3" customWidth="1"/>
    <col min="14" max="14" width="7.50390625" style="3" customWidth="1"/>
    <col min="15" max="15" width="4.625" style="3" customWidth="1"/>
    <col min="16" max="16" width="7.75390625" style="3" customWidth="1"/>
    <col min="17" max="17" width="7.50390625" style="3" customWidth="1"/>
    <col min="18" max="18" width="7.875" style="3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57" t="s">
        <v>77</v>
      </c>
      <c r="H1" s="157"/>
    </row>
    <row r="2" spans="1:9" ht="24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86</v>
      </c>
      <c r="F4" s="69" t="s">
        <v>79</v>
      </c>
      <c r="G4" s="69" t="s">
        <v>80</v>
      </c>
      <c r="H4" s="6"/>
      <c r="J4" s="87" t="s">
        <v>9</v>
      </c>
    </row>
    <row r="5" spans="1:10" ht="15" customHeight="1">
      <c r="A5" s="6"/>
      <c r="B5" s="6"/>
      <c r="C5" s="6"/>
      <c r="D5" s="6"/>
      <c r="E5" s="7"/>
      <c r="F5" s="81"/>
      <c r="G5" s="81"/>
      <c r="H5" s="6"/>
      <c r="J5" s="87"/>
    </row>
    <row r="6" spans="1:10" ht="28.5" customHeight="1">
      <c r="A6" s="116" t="s">
        <v>58</v>
      </c>
      <c r="B6" s="116"/>
      <c r="C6" s="116"/>
      <c r="D6" s="6"/>
      <c r="E6" s="9"/>
      <c r="F6" s="10"/>
      <c r="G6" s="10"/>
      <c r="H6" s="11"/>
      <c r="J6" s="88" t="s">
        <v>59</v>
      </c>
    </row>
    <row r="7" spans="1:10" ht="30.75" customHeight="1">
      <c r="A7" s="6"/>
      <c r="B7" s="8" t="s">
        <v>62</v>
      </c>
      <c r="C7" s="6"/>
      <c r="D7" s="6"/>
      <c r="E7" s="9"/>
      <c r="F7" s="10"/>
      <c r="G7" s="10"/>
      <c r="H7" s="11"/>
      <c r="J7" s="89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89"/>
    </row>
    <row r="9" spans="1:10" ht="23.25" customHeight="1">
      <c r="A9" s="6"/>
      <c r="B9" s="6"/>
      <c r="C9" s="6"/>
      <c r="D9" s="6"/>
      <c r="E9" s="13" t="s">
        <v>31</v>
      </c>
      <c r="F9" s="117" t="s">
        <v>63</v>
      </c>
      <c r="G9" s="117"/>
      <c r="H9" s="14"/>
      <c r="J9" s="90" t="s">
        <v>5</v>
      </c>
    </row>
    <row r="10" spans="1:10" ht="17.25" customHeight="1">
      <c r="A10" s="6"/>
      <c r="B10" s="6"/>
      <c r="C10" s="6"/>
      <c r="D10" s="6"/>
      <c r="E10" s="15"/>
      <c r="F10" s="15"/>
      <c r="G10" s="15"/>
      <c r="H10" s="15"/>
      <c r="J10" s="91" t="s">
        <v>6</v>
      </c>
    </row>
    <row r="11" spans="1:10" ht="42.75" customHeight="1">
      <c r="A11" s="6"/>
      <c r="B11" s="6"/>
      <c r="C11" s="6"/>
      <c r="D11" s="6"/>
      <c r="E11" s="13" t="s">
        <v>32</v>
      </c>
      <c r="F11" s="117" t="s">
        <v>81</v>
      </c>
      <c r="G11" s="117"/>
      <c r="H11" s="16" t="s">
        <v>33</v>
      </c>
      <c r="J11" s="90" t="s">
        <v>7</v>
      </c>
    </row>
    <row r="12" spans="1:10" ht="22.5" customHeight="1">
      <c r="A12" s="6"/>
      <c r="B12" s="6"/>
      <c r="C12" s="6"/>
      <c r="D12" s="6"/>
      <c r="E12" s="17"/>
      <c r="F12" s="5"/>
      <c r="G12" s="5"/>
      <c r="H12" s="5"/>
      <c r="J12" s="92" t="s">
        <v>12</v>
      </c>
    </row>
    <row r="13" spans="1:14" ht="30.75" customHeight="1">
      <c r="A13" s="118" t="s">
        <v>37</v>
      </c>
      <c r="B13" s="118"/>
      <c r="C13" s="118"/>
      <c r="D13" s="119" t="s">
        <v>36</v>
      </c>
      <c r="E13" s="119"/>
      <c r="F13" s="119"/>
      <c r="H13" s="5"/>
      <c r="J13" s="91" t="s">
        <v>11</v>
      </c>
      <c r="L13" s="93" t="s">
        <v>36</v>
      </c>
      <c r="M13" s="18"/>
      <c r="N13" s="18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90" t="s">
        <v>13</v>
      </c>
      <c r="L14" s="93" t="s">
        <v>34</v>
      </c>
      <c r="M14" s="18"/>
      <c r="N14" s="18"/>
    </row>
    <row r="15" spans="1:14" ht="22.5" customHeight="1">
      <c r="A15" s="6"/>
      <c r="B15" s="6"/>
      <c r="C15" s="6"/>
      <c r="D15" s="15" t="s">
        <v>35</v>
      </c>
      <c r="E15" s="17"/>
      <c r="F15" s="5"/>
      <c r="G15" s="5"/>
      <c r="H15" s="5"/>
      <c r="J15" s="92" t="s">
        <v>14</v>
      </c>
      <c r="L15" s="93" t="s">
        <v>42</v>
      </c>
      <c r="M15" s="18"/>
      <c r="N15" s="18"/>
    </row>
    <row r="16" spans="1:10" ht="15" customHeight="1">
      <c r="A16" s="6"/>
      <c r="B16" s="6"/>
      <c r="C16" s="6"/>
      <c r="D16" s="9"/>
      <c r="E16" s="17"/>
      <c r="F16" s="5"/>
      <c r="G16" s="5"/>
      <c r="H16" s="5"/>
      <c r="J16" s="12"/>
    </row>
    <row r="17" spans="2:10" ht="18.75" customHeight="1">
      <c r="B17" s="113" t="s">
        <v>0</v>
      </c>
      <c r="C17" s="114"/>
      <c r="E17" s="19"/>
      <c r="F17" s="113" t="s">
        <v>9</v>
      </c>
      <c r="G17" s="114"/>
      <c r="J17" s="12"/>
    </row>
    <row r="18" spans="1:10" ht="18.75" customHeight="1">
      <c r="A18" s="20"/>
      <c r="B18" s="120" t="s">
        <v>64</v>
      </c>
      <c r="C18" s="121"/>
      <c r="E18" s="20"/>
      <c r="F18" s="122" t="s">
        <v>59</v>
      </c>
      <c r="G18" s="123"/>
      <c r="J18" s="12"/>
    </row>
    <row r="19" spans="1:10" ht="22.5" customHeight="1">
      <c r="A19" s="20"/>
      <c r="B19" s="21"/>
      <c r="E19" s="20"/>
      <c r="F19" s="22"/>
      <c r="G19" s="22"/>
      <c r="I19" s="18"/>
      <c r="J19" s="12"/>
    </row>
    <row r="20" spans="1:10" ht="18.75" customHeight="1">
      <c r="A20" s="20" t="s">
        <v>10</v>
      </c>
      <c r="B20" s="23"/>
      <c r="C20" s="24" t="s">
        <v>1</v>
      </c>
      <c r="D20" s="24" t="s">
        <v>2</v>
      </c>
      <c r="E20" s="25" t="s">
        <v>3</v>
      </c>
      <c r="F20" s="26"/>
      <c r="I20" s="18"/>
      <c r="J20" s="12"/>
    </row>
    <row r="21" spans="1:10" ht="18.75" customHeight="1">
      <c r="A21" s="20"/>
      <c r="B21" s="23" t="s">
        <v>44</v>
      </c>
      <c r="C21" s="70">
        <v>1</v>
      </c>
      <c r="D21" s="70">
        <v>12</v>
      </c>
      <c r="E21" s="27">
        <f>SUM(C21:D21)</f>
        <v>13</v>
      </c>
      <c r="F21" s="26"/>
      <c r="I21" s="18"/>
      <c r="J21" s="28"/>
    </row>
    <row r="22" spans="1:10" ht="18.75" customHeight="1">
      <c r="A22" s="20"/>
      <c r="B22" s="23" t="s">
        <v>45</v>
      </c>
      <c r="C22" s="70">
        <v>1</v>
      </c>
      <c r="D22" s="70">
        <v>12</v>
      </c>
      <c r="E22" s="27">
        <f>SUM(C22:D22)</f>
        <v>13</v>
      </c>
      <c r="F22" s="26"/>
      <c r="I22" s="18"/>
      <c r="J22" s="28"/>
    </row>
    <row r="23" spans="1:10" ht="22.5" customHeight="1">
      <c r="A23" s="30"/>
      <c r="B23" s="31"/>
      <c r="C23" s="31"/>
      <c r="D23" s="31"/>
      <c r="E23" s="32"/>
      <c r="F23" s="26"/>
      <c r="I23" s="18"/>
      <c r="J23" s="18"/>
    </row>
    <row r="24" spans="1:9" ht="18.75" customHeight="1">
      <c r="A24" s="66" t="s">
        <v>17</v>
      </c>
      <c r="B24" s="23"/>
      <c r="C24" s="24" t="s">
        <v>18</v>
      </c>
      <c r="D24" s="24" t="s">
        <v>15</v>
      </c>
      <c r="E24" s="33"/>
      <c r="F24" s="30"/>
      <c r="I24" s="18"/>
    </row>
    <row r="25" spans="1:9" ht="18.75" customHeight="1">
      <c r="A25" s="20"/>
      <c r="B25" s="23" t="s">
        <v>44</v>
      </c>
      <c r="C25" s="70">
        <v>4</v>
      </c>
      <c r="D25" s="27">
        <f>C25+1</f>
        <v>5</v>
      </c>
      <c r="E25" s="33"/>
      <c r="F25" s="30"/>
      <c r="I25" s="18"/>
    </row>
    <row r="26" spans="1:9" ht="18.75" customHeight="1">
      <c r="A26" s="20"/>
      <c r="B26" s="23" t="s">
        <v>46</v>
      </c>
      <c r="C26" s="70">
        <v>4</v>
      </c>
      <c r="D26" s="27">
        <f>C26+1</f>
        <v>5</v>
      </c>
      <c r="E26" s="33"/>
      <c r="F26" s="30"/>
      <c r="I26" s="18"/>
    </row>
    <row r="27" spans="1:9" ht="22.5" customHeight="1">
      <c r="A27" s="34"/>
      <c r="B27" s="35"/>
      <c r="C27" s="36"/>
      <c r="D27" s="37"/>
      <c r="E27" s="36"/>
      <c r="F27" s="30"/>
      <c r="I27" s="18"/>
    </row>
    <row r="28" spans="1:9" ht="18.75" customHeight="1">
      <c r="A28" s="77" t="s">
        <v>60</v>
      </c>
      <c r="B28" s="29" t="s">
        <v>16</v>
      </c>
      <c r="C28" s="29" t="s">
        <v>15</v>
      </c>
      <c r="D28" s="124" t="s">
        <v>48</v>
      </c>
      <c r="E28" s="29" t="s">
        <v>16</v>
      </c>
      <c r="F28" s="29" t="s">
        <v>15</v>
      </c>
      <c r="I28" s="18"/>
    </row>
    <row r="29" spans="1:9" ht="18.75" customHeight="1">
      <c r="A29" s="76" t="s">
        <v>61</v>
      </c>
      <c r="B29" s="71">
        <v>9</v>
      </c>
      <c r="C29" s="71">
        <v>26</v>
      </c>
      <c r="D29" s="124"/>
      <c r="E29" s="71">
        <v>9</v>
      </c>
      <c r="F29" s="71">
        <v>30</v>
      </c>
      <c r="I29" s="18"/>
    </row>
    <row r="30" spans="1:8" ht="22.5" customHeight="1">
      <c r="A30" s="34"/>
      <c r="B30" s="35"/>
      <c r="C30" s="36"/>
      <c r="D30" s="37"/>
      <c r="E30" s="36"/>
      <c r="F30" s="21"/>
      <c r="G30" s="38"/>
      <c r="H30" s="38"/>
    </row>
    <row r="31" spans="1:8" ht="18.75" customHeight="1">
      <c r="A31" s="39" t="s">
        <v>25</v>
      </c>
      <c r="B31" s="40"/>
      <c r="C31" s="40"/>
      <c r="D31" s="41"/>
      <c r="E31" s="40"/>
      <c r="F31" s="42"/>
      <c r="G31" s="43"/>
      <c r="H31" s="38"/>
    </row>
    <row r="32" spans="1:8" ht="18.75" customHeight="1">
      <c r="A32" s="44" t="s">
        <v>75</v>
      </c>
      <c r="B32" s="45" t="s">
        <v>88</v>
      </c>
      <c r="C32" s="125" t="s">
        <v>49</v>
      </c>
      <c r="D32" s="29" t="s">
        <v>40</v>
      </c>
      <c r="E32" s="125" t="s">
        <v>49</v>
      </c>
      <c r="F32" s="46" t="s">
        <v>43</v>
      </c>
      <c r="G32" s="47"/>
      <c r="H32" s="38"/>
    </row>
    <row r="33" spans="1:9" ht="18.75" customHeight="1">
      <c r="A33" s="44" t="s">
        <v>50</v>
      </c>
      <c r="B33" s="67">
        <v>10750</v>
      </c>
      <c r="C33" s="126"/>
      <c r="D33" s="29">
        <f>C25</f>
        <v>4</v>
      </c>
      <c r="E33" s="126"/>
      <c r="F33" s="29">
        <f>E21</f>
        <v>13</v>
      </c>
      <c r="G33" s="47"/>
      <c r="H33" s="38"/>
      <c r="I33" s="18"/>
    </row>
    <row r="34" spans="1:9" ht="13.5" customHeight="1">
      <c r="A34" s="44"/>
      <c r="B34" s="84"/>
      <c r="C34" s="18"/>
      <c r="D34" s="37"/>
      <c r="E34" s="18"/>
      <c r="F34" s="37"/>
      <c r="G34" s="47"/>
      <c r="H34" s="38"/>
      <c r="I34" s="18"/>
    </row>
    <row r="35" spans="1:10" ht="18.75" customHeight="1">
      <c r="A35" s="48"/>
      <c r="B35" s="86" t="s">
        <v>78</v>
      </c>
      <c r="C35" s="127" t="s">
        <v>91</v>
      </c>
      <c r="D35" s="127"/>
      <c r="E35" s="18"/>
      <c r="F35" s="5"/>
      <c r="G35" s="47"/>
      <c r="H35" s="38"/>
      <c r="I35" s="18"/>
      <c r="J35" s="3" t="s">
        <v>90</v>
      </c>
    </row>
    <row r="36" spans="1:10" ht="18.75" customHeight="1">
      <c r="A36" s="48" t="s">
        <v>19</v>
      </c>
      <c r="B36" s="85" t="s">
        <v>8</v>
      </c>
      <c r="C36" s="125" t="s">
        <v>49</v>
      </c>
      <c r="D36" s="29" t="s">
        <v>21</v>
      </c>
      <c r="E36" s="125" t="s">
        <v>49</v>
      </c>
      <c r="F36" s="25" t="s">
        <v>20</v>
      </c>
      <c r="G36" s="50"/>
      <c r="I36" s="18"/>
      <c r="J36" s="3" t="s">
        <v>91</v>
      </c>
    </row>
    <row r="37" spans="1:10" ht="18.75" customHeight="1">
      <c r="A37" s="44" t="s">
        <v>51</v>
      </c>
      <c r="B37" s="83">
        <v>9670</v>
      </c>
      <c r="C37" s="126"/>
      <c r="D37" s="29">
        <f>C26</f>
        <v>4</v>
      </c>
      <c r="E37" s="126"/>
      <c r="F37" s="4">
        <f>E22</f>
        <v>13</v>
      </c>
      <c r="G37" s="49"/>
      <c r="I37" s="18"/>
      <c r="J37" s="3" t="s">
        <v>92</v>
      </c>
    </row>
    <row r="38" spans="1:10" ht="18.75" customHeight="1">
      <c r="A38" s="51"/>
      <c r="B38" s="52"/>
      <c r="C38" s="53"/>
      <c r="D38" s="37"/>
      <c r="E38" s="18"/>
      <c r="F38" s="5"/>
      <c r="G38" s="49"/>
      <c r="J38" s="3" t="s">
        <v>93</v>
      </c>
    </row>
    <row r="39" spans="1:10" ht="18.75" customHeight="1">
      <c r="A39" s="68" t="s">
        <v>22</v>
      </c>
      <c r="B39" s="45" t="s">
        <v>23</v>
      </c>
      <c r="C39" s="125" t="s">
        <v>49</v>
      </c>
      <c r="D39" s="29" t="s">
        <v>24</v>
      </c>
      <c r="E39" s="125" t="s">
        <v>49</v>
      </c>
      <c r="F39" s="25" t="s">
        <v>20</v>
      </c>
      <c r="G39" s="49"/>
      <c r="J39" s="3" t="s">
        <v>94</v>
      </c>
    </row>
    <row r="40" spans="1:8" ht="18.75" customHeight="1">
      <c r="A40" s="44" t="s">
        <v>52</v>
      </c>
      <c r="B40" s="82"/>
      <c r="C40" s="126"/>
      <c r="D40" s="71"/>
      <c r="E40" s="126"/>
      <c r="F40" s="71">
        <v>0</v>
      </c>
      <c r="G40" s="49"/>
      <c r="H40" s="18"/>
    </row>
    <row r="41" spans="1:8" ht="18.75" customHeight="1">
      <c r="A41" s="54"/>
      <c r="B41" s="37"/>
      <c r="C41" s="53"/>
      <c r="D41" s="37"/>
      <c r="E41" s="18"/>
      <c r="F41" s="5"/>
      <c r="G41" s="49"/>
      <c r="H41" s="18"/>
    </row>
    <row r="42" spans="1:8" ht="18.75" customHeight="1">
      <c r="A42" s="54"/>
      <c r="B42" s="45" t="s">
        <v>50</v>
      </c>
      <c r="C42" s="125" t="s">
        <v>47</v>
      </c>
      <c r="D42" s="29" t="s">
        <v>51</v>
      </c>
      <c r="E42" s="125" t="s">
        <v>47</v>
      </c>
      <c r="F42" s="25" t="s">
        <v>52</v>
      </c>
      <c r="G42" s="49"/>
      <c r="H42" s="18"/>
    </row>
    <row r="43" spans="1:8" ht="18.75" customHeight="1">
      <c r="A43" s="54"/>
      <c r="B43" s="55">
        <f>B33*D33*F33</f>
        <v>559000</v>
      </c>
      <c r="C43" s="126"/>
      <c r="D43" s="56">
        <f>B37*D37*F37</f>
        <v>502840</v>
      </c>
      <c r="E43" s="126"/>
      <c r="F43" s="56">
        <f>B40*D40*F40</f>
        <v>0</v>
      </c>
      <c r="G43" s="49"/>
      <c r="H43" s="18"/>
    </row>
    <row r="44" spans="1:8" ht="18.75" customHeight="1" thickBot="1">
      <c r="A44" s="54"/>
      <c r="B44" s="53"/>
      <c r="C44" s="53"/>
      <c r="D44" s="53"/>
      <c r="E44" s="18"/>
      <c r="F44" s="18"/>
      <c r="G44" s="49"/>
      <c r="H44" s="18"/>
    </row>
    <row r="45" spans="1:8" ht="18.75" customHeight="1">
      <c r="A45" s="54"/>
      <c r="B45" s="128" t="s">
        <v>28</v>
      </c>
      <c r="C45" s="129"/>
      <c r="D45" s="131">
        <f>B43-D43-F43</f>
        <v>56160</v>
      </c>
      <c r="E45" s="132"/>
      <c r="F45" s="132"/>
      <c r="G45" s="49"/>
      <c r="H45" s="18"/>
    </row>
    <row r="46" spans="1:8" ht="18.75" customHeight="1" thickBot="1">
      <c r="A46" s="54"/>
      <c r="B46" s="130"/>
      <c r="C46" s="130"/>
      <c r="D46" s="133"/>
      <c r="E46" s="133"/>
      <c r="F46" s="133"/>
      <c r="G46" s="49"/>
      <c r="H46" s="18"/>
    </row>
    <row r="47" spans="1:8" ht="18.75" customHeight="1">
      <c r="A47" s="57"/>
      <c r="B47" s="58"/>
      <c r="C47" s="58"/>
      <c r="D47" s="58"/>
      <c r="E47" s="59"/>
      <c r="F47" s="59"/>
      <c r="G47" s="60"/>
      <c r="H47" s="18"/>
    </row>
    <row r="48" spans="1:8" ht="22.5" customHeight="1">
      <c r="A48" s="37"/>
      <c r="B48" s="53"/>
      <c r="C48" s="53"/>
      <c r="D48" s="53"/>
      <c r="E48" s="18"/>
      <c r="F48" s="18"/>
      <c r="G48" s="18"/>
      <c r="H48" s="18"/>
    </row>
    <row r="49" spans="1:8" ht="18.75" customHeight="1">
      <c r="A49" s="39" t="s">
        <v>53</v>
      </c>
      <c r="B49" s="61"/>
      <c r="C49" s="61"/>
      <c r="D49" s="61"/>
      <c r="E49" s="62"/>
      <c r="F49" s="62"/>
      <c r="G49" s="63"/>
      <c r="H49" s="18"/>
    </row>
    <row r="50" spans="1:8" ht="18.75" customHeight="1">
      <c r="A50" s="44" t="s">
        <v>75</v>
      </c>
      <c r="B50" s="45" t="s">
        <v>54</v>
      </c>
      <c r="C50" s="125" t="s">
        <v>49</v>
      </c>
      <c r="D50" s="29" t="s">
        <v>27</v>
      </c>
      <c r="E50" s="125" t="s">
        <v>49</v>
      </c>
      <c r="F50" s="25" t="s">
        <v>20</v>
      </c>
      <c r="G50" s="49"/>
      <c r="H50" s="18"/>
    </row>
    <row r="51" spans="1:10" ht="18.75" customHeight="1">
      <c r="A51" s="44" t="s">
        <v>50</v>
      </c>
      <c r="B51" s="56">
        <v>1100</v>
      </c>
      <c r="C51" s="126"/>
      <c r="D51" s="29">
        <f>D25</f>
        <v>5</v>
      </c>
      <c r="E51" s="126"/>
      <c r="F51" s="4">
        <f>E21</f>
        <v>13</v>
      </c>
      <c r="G51" s="49"/>
      <c r="H51" s="18"/>
      <c r="J51" s="18"/>
    </row>
    <row r="52" spans="1:10" ht="18.75" customHeight="1">
      <c r="A52" s="54"/>
      <c r="B52" s="53"/>
      <c r="C52" s="53"/>
      <c r="D52" s="53"/>
      <c r="E52" s="18"/>
      <c r="F52" s="18"/>
      <c r="G52" s="49"/>
      <c r="H52" s="18"/>
      <c r="J52" s="93"/>
    </row>
    <row r="53" spans="1:8" ht="18.75" customHeight="1">
      <c r="A53" s="44" t="s">
        <v>55</v>
      </c>
      <c r="B53" s="45" t="s">
        <v>54</v>
      </c>
      <c r="C53" s="125" t="s">
        <v>49</v>
      </c>
      <c r="D53" s="29" t="s">
        <v>26</v>
      </c>
      <c r="E53" s="125" t="s">
        <v>49</v>
      </c>
      <c r="F53" s="25" t="s">
        <v>20</v>
      </c>
      <c r="G53" s="49"/>
      <c r="H53" s="18"/>
    </row>
    <row r="54" spans="1:10" ht="18.75" customHeight="1">
      <c r="A54" s="44" t="s">
        <v>51</v>
      </c>
      <c r="B54" s="56">
        <f>B51</f>
        <v>1100</v>
      </c>
      <c r="C54" s="126"/>
      <c r="D54" s="29">
        <f>D26</f>
        <v>5</v>
      </c>
      <c r="E54" s="126"/>
      <c r="F54" s="29">
        <f>E22</f>
        <v>13</v>
      </c>
      <c r="G54" s="49"/>
      <c r="H54" s="18"/>
      <c r="I54" s="18"/>
      <c r="J54" s="93"/>
    </row>
    <row r="55" spans="1:10" s="38" customFormat="1" ht="18.75" customHeight="1">
      <c r="A55" s="44"/>
      <c r="B55" s="73"/>
      <c r="C55" s="53"/>
      <c r="D55" s="74"/>
      <c r="E55" s="53"/>
      <c r="F55" s="75"/>
      <c r="G55" s="47"/>
      <c r="H55" s="53"/>
      <c r="I55" s="53"/>
      <c r="J55" s="94"/>
    </row>
    <row r="56" spans="1:10" ht="18.75" customHeight="1">
      <c r="A56" s="54"/>
      <c r="B56" s="45" t="s">
        <v>50</v>
      </c>
      <c r="C56" s="125" t="s">
        <v>47</v>
      </c>
      <c r="D56" s="29" t="s">
        <v>51</v>
      </c>
      <c r="E56" s="135"/>
      <c r="F56" s="5"/>
      <c r="G56" s="49"/>
      <c r="H56" s="18"/>
      <c r="I56" s="18"/>
      <c r="J56" s="12"/>
    </row>
    <row r="57" spans="1:10" ht="18.75" customHeight="1">
      <c r="A57" s="54"/>
      <c r="B57" s="55">
        <f>B51*D51*F51</f>
        <v>71500</v>
      </c>
      <c r="C57" s="126"/>
      <c r="D57" s="56">
        <f>B54*D54*F54</f>
        <v>71500</v>
      </c>
      <c r="E57" s="135"/>
      <c r="F57" s="5"/>
      <c r="G57" s="49"/>
      <c r="H57" s="18"/>
      <c r="I57" s="18"/>
      <c r="J57" s="12"/>
    </row>
    <row r="58" spans="1:10" ht="18.75" customHeight="1" thickBot="1">
      <c r="A58" s="54"/>
      <c r="B58" s="53"/>
      <c r="C58" s="53"/>
      <c r="D58" s="53"/>
      <c r="E58" s="18"/>
      <c r="F58" s="18"/>
      <c r="G58" s="49"/>
      <c r="H58" s="18"/>
      <c r="I58" s="18"/>
      <c r="J58" s="18"/>
    </row>
    <row r="59" spans="1:10" ht="18.75" customHeight="1">
      <c r="A59" s="54"/>
      <c r="B59" s="128" t="s">
        <v>56</v>
      </c>
      <c r="C59" s="129"/>
      <c r="D59" s="131">
        <f>B57-D57</f>
        <v>0</v>
      </c>
      <c r="E59" s="132"/>
      <c r="F59" s="132"/>
      <c r="G59" s="49"/>
      <c r="H59" s="18"/>
      <c r="I59" s="18"/>
      <c r="J59" s="12"/>
    </row>
    <row r="60" spans="1:10" ht="18.75" customHeight="1" thickBot="1">
      <c r="A60" s="54"/>
      <c r="B60" s="130"/>
      <c r="C60" s="130"/>
      <c r="D60" s="133"/>
      <c r="E60" s="133"/>
      <c r="F60" s="133"/>
      <c r="G60" s="49"/>
      <c r="H60" s="18"/>
      <c r="I60" s="18"/>
      <c r="J60" s="18"/>
    </row>
    <row r="61" spans="1:10" ht="18.75" customHeight="1">
      <c r="A61" s="57"/>
      <c r="B61" s="58"/>
      <c r="C61" s="58"/>
      <c r="D61" s="58"/>
      <c r="E61" s="59"/>
      <c r="F61" s="59"/>
      <c r="G61" s="60"/>
      <c r="H61" s="18"/>
      <c r="I61" s="18"/>
      <c r="J61" s="12"/>
    </row>
    <row r="62" spans="1:10" ht="22.5" customHeight="1">
      <c r="A62" s="37"/>
      <c r="B62" s="53"/>
      <c r="C62" s="53"/>
      <c r="D62" s="53"/>
      <c r="E62" s="18"/>
      <c r="F62" s="18"/>
      <c r="G62" s="18"/>
      <c r="H62" s="18"/>
      <c r="I62" s="64"/>
      <c r="J62" s="18"/>
    </row>
    <row r="63" spans="1:12" ht="18.75" customHeight="1">
      <c r="A63" s="39" t="s">
        <v>65</v>
      </c>
      <c r="B63" s="61"/>
      <c r="C63" s="61"/>
      <c r="D63" s="61"/>
      <c r="E63" s="62"/>
      <c r="F63" s="62"/>
      <c r="G63" s="63"/>
      <c r="H63" s="18"/>
      <c r="J63" s="18"/>
      <c r="K63" s="18"/>
      <c r="L63" s="18"/>
    </row>
    <row r="64" spans="1:12" ht="18.75" customHeight="1">
      <c r="A64" s="44" t="s">
        <v>75</v>
      </c>
      <c r="B64" s="144" t="s">
        <v>66</v>
      </c>
      <c r="C64" s="145"/>
      <c r="D64" s="146"/>
      <c r="E64" s="125" t="s">
        <v>49</v>
      </c>
      <c r="F64" s="25" t="s">
        <v>20</v>
      </c>
      <c r="G64" s="49"/>
      <c r="H64" s="18"/>
      <c r="J64" s="18"/>
      <c r="K64" s="18"/>
      <c r="L64" s="18"/>
    </row>
    <row r="65" spans="1:12" ht="18.75" customHeight="1">
      <c r="A65" s="44" t="s">
        <v>50</v>
      </c>
      <c r="B65" s="147">
        <v>15000</v>
      </c>
      <c r="C65" s="147"/>
      <c r="D65" s="147"/>
      <c r="E65" s="126"/>
      <c r="F65" s="4">
        <f>E21</f>
        <v>13</v>
      </c>
      <c r="G65" s="49"/>
      <c r="H65" s="18"/>
      <c r="J65" s="18"/>
      <c r="K65" s="18"/>
      <c r="L65" s="18"/>
    </row>
    <row r="66" spans="1:12" ht="18.75" customHeight="1">
      <c r="A66" s="54"/>
      <c r="B66" s="53"/>
      <c r="C66" s="53"/>
      <c r="D66" s="53"/>
      <c r="E66" s="18"/>
      <c r="F66" s="18"/>
      <c r="G66" s="49"/>
      <c r="H66" s="18"/>
      <c r="J66" s="18"/>
      <c r="K66" s="18"/>
      <c r="L66" s="18"/>
    </row>
    <row r="67" spans="1:12" ht="18.75" customHeight="1">
      <c r="A67" s="44" t="s">
        <v>76</v>
      </c>
      <c r="B67" s="144" t="s">
        <v>66</v>
      </c>
      <c r="C67" s="145"/>
      <c r="D67" s="146"/>
      <c r="E67" s="125" t="s">
        <v>49</v>
      </c>
      <c r="F67" s="25" t="s">
        <v>20</v>
      </c>
      <c r="G67" s="49"/>
      <c r="H67" s="18"/>
      <c r="J67" s="12"/>
      <c r="K67" s="18"/>
      <c r="L67" s="18"/>
    </row>
    <row r="68" spans="1:12" ht="18.75" customHeight="1">
      <c r="A68" s="44" t="s">
        <v>51</v>
      </c>
      <c r="B68" s="134">
        <f>B65</f>
        <v>15000</v>
      </c>
      <c r="C68" s="134"/>
      <c r="D68" s="134"/>
      <c r="E68" s="126"/>
      <c r="F68" s="4">
        <f>E22</f>
        <v>13</v>
      </c>
      <c r="G68" s="49"/>
      <c r="H68" s="18"/>
      <c r="I68" s="18"/>
      <c r="J68" s="12"/>
      <c r="K68" s="18"/>
      <c r="L68" s="18"/>
    </row>
    <row r="69" spans="1:12" s="38" customFormat="1" ht="18.75" customHeight="1">
      <c r="A69" s="44"/>
      <c r="B69" s="52"/>
      <c r="C69" s="53"/>
      <c r="D69" s="37"/>
      <c r="E69" s="53"/>
      <c r="F69" s="37"/>
      <c r="G69" s="47"/>
      <c r="H69" s="53"/>
      <c r="I69" s="53"/>
      <c r="J69" s="12"/>
      <c r="K69" s="53"/>
      <c r="L69" s="53"/>
    </row>
    <row r="70" spans="1:12" ht="18.75" customHeight="1">
      <c r="A70" s="44"/>
      <c r="B70" s="52"/>
      <c r="C70" s="53"/>
      <c r="D70" s="37"/>
      <c r="E70" s="18"/>
      <c r="F70" s="37"/>
      <c r="G70" s="49"/>
      <c r="H70" s="18"/>
      <c r="I70" s="18"/>
      <c r="J70" s="12"/>
      <c r="K70" s="18"/>
      <c r="L70" s="18"/>
    </row>
    <row r="71" spans="1:12" ht="18.75" customHeight="1">
      <c r="A71" s="54"/>
      <c r="B71" s="45" t="s">
        <v>50</v>
      </c>
      <c r="C71" s="125" t="s">
        <v>47</v>
      </c>
      <c r="D71" s="29" t="s">
        <v>51</v>
      </c>
      <c r="E71" s="78"/>
      <c r="F71" s="5"/>
      <c r="G71" s="49"/>
      <c r="H71" s="18"/>
      <c r="I71" s="18"/>
      <c r="J71" s="12"/>
      <c r="K71" s="18"/>
      <c r="L71" s="18"/>
    </row>
    <row r="72" spans="1:12" ht="18.75" customHeight="1">
      <c r="A72" s="54"/>
      <c r="B72" s="79">
        <f>B65*F65</f>
        <v>195000</v>
      </c>
      <c r="C72" s="126"/>
      <c r="D72" s="80">
        <f>B68*F68</f>
        <v>195000</v>
      </c>
      <c r="E72" s="78"/>
      <c r="F72" s="5"/>
      <c r="G72" s="49"/>
      <c r="H72" s="18"/>
      <c r="I72" s="18"/>
      <c r="J72" s="12"/>
      <c r="K72" s="18"/>
      <c r="L72" s="18"/>
    </row>
    <row r="73" spans="1:12" ht="18.75" customHeight="1" thickBot="1">
      <c r="A73" s="54"/>
      <c r="B73" s="53"/>
      <c r="C73" s="53"/>
      <c r="D73" s="53"/>
      <c r="E73" s="18"/>
      <c r="F73" s="18"/>
      <c r="G73" s="49"/>
      <c r="H73" s="18"/>
      <c r="I73" s="18"/>
      <c r="J73" s="18"/>
      <c r="K73" s="18"/>
      <c r="L73" s="18"/>
    </row>
    <row r="74" spans="1:12" ht="18.75" customHeight="1">
      <c r="A74" s="54"/>
      <c r="B74" s="128" t="s">
        <v>73</v>
      </c>
      <c r="C74" s="129"/>
      <c r="D74" s="131">
        <f>B72-D72</f>
        <v>0</v>
      </c>
      <c r="E74" s="132"/>
      <c r="F74" s="132"/>
      <c r="G74" s="49"/>
      <c r="H74" s="18"/>
      <c r="I74" s="18"/>
      <c r="J74" s="12"/>
      <c r="K74" s="18"/>
      <c r="L74" s="18"/>
    </row>
    <row r="75" spans="1:12" ht="18.75" customHeight="1" thickBot="1">
      <c r="A75" s="54"/>
      <c r="B75" s="130"/>
      <c r="C75" s="130"/>
      <c r="D75" s="133"/>
      <c r="E75" s="133"/>
      <c r="F75" s="133"/>
      <c r="G75" s="49"/>
      <c r="H75" s="18"/>
      <c r="I75" s="18"/>
      <c r="J75" s="18"/>
      <c r="K75" s="18"/>
      <c r="L75" s="18"/>
    </row>
    <row r="76" spans="1:12" ht="18.75" customHeight="1">
      <c r="A76" s="57"/>
      <c r="B76" s="58"/>
      <c r="C76" s="58"/>
      <c r="D76" s="58"/>
      <c r="E76" s="59"/>
      <c r="F76" s="59"/>
      <c r="G76" s="60"/>
      <c r="H76" s="18"/>
      <c r="I76" s="18"/>
      <c r="J76" s="12"/>
      <c r="K76" s="18"/>
      <c r="L76" s="18"/>
    </row>
    <row r="77" spans="9:10" ht="22.5" customHeight="1">
      <c r="I77" s="18"/>
      <c r="J77" s="12"/>
    </row>
    <row r="78" spans="9:10" ht="22.5" customHeight="1" thickBot="1">
      <c r="I78" s="18"/>
      <c r="J78" s="12"/>
    </row>
    <row r="79" spans="2:10" ht="30.75" customHeight="1" thickBot="1">
      <c r="B79" s="65"/>
      <c r="C79" s="136" t="s">
        <v>74</v>
      </c>
      <c r="D79" s="137"/>
      <c r="E79" s="137"/>
      <c r="F79" s="138"/>
      <c r="I79" s="18"/>
      <c r="J79" s="12"/>
    </row>
    <row r="80" spans="3:10" ht="48" customHeight="1" thickBot="1">
      <c r="C80" s="139">
        <f>D45+D59+D74</f>
        <v>56160</v>
      </c>
      <c r="D80" s="140"/>
      <c r="E80" s="140"/>
      <c r="F80" s="141"/>
      <c r="I80" s="18"/>
      <c r="J80" s="12"/>
    </row>
    <row r="81" spans="9:10" ht="31.5" customHeight="1">
      <c r="I81" s="18"/>
      <c r="J81" s="12"/>
    </row>
    <row r="82" spans="1:9" ht="21">
      <c r="A82" s="142" t="s">
        <v>29</v>
      </c>
      <c r="B82" s="143"/>
      <c r="C82" s="143"/>
      <c r="D82" s="143"/>
      <c r="E82" s="143"/>
      <c r="F82" s="143"/>
      <c r="G82" s="143"/>
      <c r="H82" s="143"/>
      <c r="I82" s="18"/>
    </row>
    <row r="83" spans="1:9" ht="21">
      <c r="A83" s="142" t="s">
        <v>30</v>
      </c>
      <c r="B83" s="143"/>
      <c r="C83" s="143"/>
      <c r="D83" s="143"/>
      <c r="E83" s="143"/>
      <c r="F83" s="143"/>
      <c r="G83" s="143"/>
      <c r="H83" s="143"/>
      <c r="I83" s="18"/>
    </row>
    <row r="84" ht="8.25" customHeight="1">
      <c r="I84" s="18"/>
    </row>
    <row r="85" spans="1:9" ht="31.5" customHeight="1">
      <c r="A85" s="149" t="s">
        <v>39</v>
      </c>
      <c r="B85" s="150"/>
      <c r="C85" s="153" t="s">
        <v>57</v>
      </c>
      <c r="D85" s="153"/>
      <c r="E85" s="153" t="s">
        <v>38</v>
      </c>
      <c r="F85" s="153"/>
      <c r="G85" s="153"/>
      <c r="I85" s="18"/>
    </row>
    <row r="86" spans="1:9" ht="27" customHeight="1">
      <c r="A86" s="151"/>
      <c r="B86" s="152"/>
      <c r="C86" s="153" t="s">
        <v>41</v>
      </c>
      <c r="D86" s="153"/>
      <c r="E86" s="154"/>
      <c r="F86" s="154"/>
      <c r="G86" s="154"/>
      <c r="I86" s="18"/>
    </row>
    <row r="87" ht="13.5">
      <c r="I87" s="18"/>
    </row>
    <row r="88" ht="13.5">
      <c r="I88" s="18"/>
    </row>
  </sheetData>
  <sheetProtection/>
  <mergeCells count="49"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2:C33"/>
    <mergeCell ref="E32:E33"/>
    <mergeCell ref="C35:D35"/>
    <mergeCell ref="C36:C37"/>
    <mergeCell ref="E36:E37"/>
    <mergeCell ref="C39:C40"/>
    <mergeCell ref="E39:E40"/>
    <mergeCell ref="C42:C43"/>
    <mergeCell ref="E42:E43"/>
    <mergeCell ref="B45:C46"/>
    <mergeCell ref="D45:F46"/>
    <mergeCell ref="C50:C51"/>
    <mergeCell ref="E50:E51"/>
    <mergeCell ref="C53:C54"/>
    <mergeCell ref="E53:E54"/>
    <mergeCell ref="C56:C57"/>
    <mergeCell ref="E56:E57"/>
    <mergeCell ref="B59:C60"/>
    <mergeCell ref="D59:F60"/>
    <mergeCell ref="B64:D64"/>
    <mergeCell ref="E64:E65"/>
    <mergeCell ref="B65:D65"/>
    <mergeCell ref="B67:D67"/>
    <mergeCell ref="E67:E68"/>
    <mergeCell ref="B68:D68"/>
    <mergeCell ref="C71:C72"/>
    <mergeCell ref="B74:C75"/>
    <mergeCell ref="D74:F75"/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</mergeCells>
  <dataValidations count="3">
    <dataValidation type="list" allowBlank="1" showInputMessage="1" showErrorMessage="1" sqref="C35">
      <formula1>J35:J39</formula1>
    </dataValidation>
    <dataValidation type="list" allowBlank="1" showInputMessage="1" showErrorMessage="1" sqref="F18:G18">
      <formula1>J$6:J$15</formula1>
    </dataValidation>
    <dataValidation type="list" allowBlank="1" showInputMessage="1" showErrorMessage="1" sqref="D13:F13">
      <formula1>$L$13:$L$15</formula1>
    </dataValidation>
  </dataValidations>
  <printOptions/>
  <pageMargins left="0.7086614173228347" right="0.7086614173228347" top="0.42" bottom="0.7480314960629921" header="0.63" footer="0.31496062992125984"/>
  <pageSetup cellComments="asDisplayed" fitToHeight="0" fitToWidth="1" horizontalDpi="600" verticalDpi="600" orientation="portrait" paperSize="9" scale="85" r:id="rId3"/>
  <rowBreaks count="1" manualBreakCount="1">
    <brk id="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pc006</cp:lastModifiedBy>
  <cp:lastPrinted>2016-09-30T05:17:49Z</cp:lastPrinted>
  <dcterms:created xsi:type="dcterms:W3CDTF">2004-10-27T04:37:29Z</dcterms:created>
  <dcterms:modified xsi:type="dcterms:W3CDTF">2016-10-05T06:20:22Z</dcterms:modified>
  <cp:category/>
  <cp:version/>
  <cp:contentType/>
  <cp:contentStatus/>
</cp:coreProperties>
</file>